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CUENTA PUBLICA 2021\MUNICIPIO DE PEÑAMILLER\Anexo 1. inf Contable\NOTAS\"/>
    </mc:Choice>
  </mc:AlternateContent>
  <bookViews>
    <workbookView xWindow="0" yWindow="0" windowWidth="20490" windowHeight="7650"/>
  </bookViews>
  <sheets>
    <sheet name="Plantilla Notas" sheetId="1" r:id="rId1"/>
    <sheet name="Formulario Notas" sheetId="2" r:id="rId2"/>
  </sheets>
  <definedNames>
    <definedName name="_xlnm.Print_Area" localSheetId="0">'Plantilla Notas'!$A$1:$Q$567</definedName>
  </definedNames>
  <calcPr calcId="152511"/>
</workbook>
</file>

<file path=xl/calcChain.xml><?xml version="1.0" encoding="utf-8"?>
<calcChain xmlns="http://schemas.openxmlformats.org/spreadsheetml/2006/main">
  <c r="L321" i="1" l="1"/>
  <c r="I321" i="1"/>
  <c r="M215" i="1"/>
  <c r="M163" i="1"/>
  <c r="J163" i="1"/>
  <c r="I146" i="1"/>
  <c r="J94" i="1"/>
  <c r="J93" i="1"/>
  <c r="J92" i="1"/>
  <c r="J91" i="1"/>
  <c r="M95" i="1"/>
  <c r="J86" i="1"/>
  <c r="K53" i="1"/>
  <c r="J95" i="1" l="1"/>
  <c r="M276" i="1" l="1"/>
  <c r="M274" i="1"/>
  <c r="M272" i="1"/>
  <c r="M268" i="1"/>
  <c r="M266" i="1"/>
  <c r="M264" i="1"/>
  <c r="M262" i="1"/>
  <c r="M161" i="1"/>
  <c r="M158" i="1"/>
  <c r="J161" i="1"/>
  <c r="J158" i="1"/>
  <c r="J164" i="1" l="1"/>
  <c r="M270" i="1"/>
  <c r="M277" i="1" s="1"/>
  <c r="M164" i="1"/>
  <c r="L386" i="1"/>
  <c r="L326" i="1"/>
  <c r="I326" i="1"/>
  <c r="L295" i="1"/>
  <c r="M243" i="1"/>
  <c r="L201" i="1"/>
  <c r="I201" i="1"/>
  <c r="L146" i="1"/>
  <c r="M86" i="1"/>
  <c r="K74" i="1"/>
  <c r="K65" i="1"/>
  <c r="M34" i="1"/>
  <c r="J34" i="1"/>
  <c r="N301" i="1" l="1"/>
  <c r="N300" i="1"/>
  <c r="N302" i="1"/>
</calcChain>
</file>

<file path=xl/sharedStrings.xml><?xml version="1.0" encoding="utf-8"?>
<sst xmlns="http://schemas.openxmlformats.org/spreadsheetml/2006/main" count="558" uniqueCount="441">
  <si>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</si>
  <si>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</si>
  <si>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</si>
  <si>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</si>
  <si>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</si>
  <si>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</si>
  <si>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</si>
  <si>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</si>
  <si>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</si>
  <si>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</si>
  <si>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</si>
  <si>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</si>
  <si>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</si>
  <si>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</si>
  <si>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</si>
  <si>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</si>
  <si>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</si>
  <si>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</si>
  <si>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</si>
  <si>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</si>
  <si>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</si>
  <si>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</si>
  <si>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</si>
  <si>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</si>
  <si>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</si>
  <si>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</si>
  <si>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</si>
  <si>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</si>
  <si>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</si>
  <si>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</si>
  <si>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</si>
  <si>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</si>
  <si>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</si>
  <si>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</si>
  <si>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</si>
  <si>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</si>
  <si>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</si>
  <si>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</si>
  <si>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</si>
  <si>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</si>
  <si>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</si>
  <si>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</si>
  <si>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</si>
  <si>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</si>
  <si>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</si>
  <si>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</si>
  <si>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</si>
  <si>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</si>
  <si>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</si>
  <si>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</si>
  <si>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</si>
  <si>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</si>
  <si>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</si>
  <si>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</si>
  <si>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</si>
  <si>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</si>
  <si>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</si>
  <si>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</si>
  <si>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</si>
  <si>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</si>
  <si>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</si>
  <si>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</si>
  <si>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</si>
  <si>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</si>
  <si>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</si>
  <si>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</si>
  <si>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</si>
  <si>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</si>
  <si>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</si>
  <si>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</si>
  <si>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</si>
  <si>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</si>
  <si>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</si>
  <si>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</si>
  <si>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</si>
  <si>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</si>
  <si>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</si>
  <si>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</si>
  <si>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</si>
  <si>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</si>
  <si>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</si>
  <si>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</si>
  <si>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</si>
  <si>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</si>
  <si>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</si>
  <si>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</si>
  <si>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</si>
  <si>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</si>
  <si>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</si>
  <si>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</si>
  <si>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</si>
  <si>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</si>
  <si>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</si>
  <si>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</si>
  <si>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</si>
  <si>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</si>
  <si>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</si>
  <si>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</si>
  <si>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</si>
  <si>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</si>
  <si>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</si>
  <si>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</si>
  <si>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</si>
  <si>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</si>
  <si>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</si>
  <si>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</si>
  <si>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</si>
  <si>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</si>
  <si>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</si>
  <si>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</si>
  <si>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</si>
  <si>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</si>
  <si>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</si>
  <si>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</si>
  <si>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</si>
  <si>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</si>
  <si>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</si>
  <si>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</si>
  <si>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</si>
  <si>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</si>
  <si>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</si>
  <si>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</si>
  <si>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</si>
  <si>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</si>
  <si>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</si>
  <si>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</si>
  <si>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</si>
  <si>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</si>
  <si>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</si>
  <si>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</si>
  <si>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</si>
  <si>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</si>
  <si>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</si>
  <si>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</si>
  <si>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</si>
  <si>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</si>
  <si>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</si>
  <si>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</si>
  <si>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</si>
  <si>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</si>
  <si>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</si>
  <si>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</si>
  <si>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</si>
  <si>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</si>
  <si>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</si>
  <si>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</si>
  <si>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</si>
  <si>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</si>
  <si>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</si>
  <si>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</si>
  <si>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</si>
  <si>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</si>
  <si>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</si>
  <si>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</si>
  <si>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</si>
  <si>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</si>
  <si>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</si>
  <si>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</si>
  <si>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</si>
  <si>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</si>
  <si>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</si>
  <si>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</si>
  <si>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</si>
  <si>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</si>
  <si>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</si>
  <si>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</si>
  <si>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</si>
  <si>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</si>
  <si>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</si>
  <si>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</si>
  <si>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</si>
  <si>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</si>
  <si>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</si>
  <si>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</si>
  <si>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</si>
  <si>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</si>
  <si>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</si>
  <si>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</si>
  <si>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</si>
  <si>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</si>
  <si>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</si>
  <si>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</si>
  <si>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</si>
  <si>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</si>
  <si>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</si>
  <si>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</si>
  <si>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</si>
  <si>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</si>
  <si>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</si>
  <si>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</si>
  <si>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</si>
  <si>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</si>
  <si>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</si>
  <si>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</si>
  <si>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</si>
  <si>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</si>
  <si>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</si>
  <si>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</si>
  <si>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</si>
  <si>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t>Fondos con Afectación Específica</t>
  </si>
  <si>
    <t>Las Cuentas por Cobrar a Corto Plazo se integran por:</t>
  </si>
  <si>
    <t>%</t>
  </si>
  <si>
    <t>Deudores Diversos por Cobrar a Corto Plazo</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</si>
  <si>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</si>
  <si>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</si>
  <si>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</si>
  <si>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</si>
  <si>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</si>
  <si>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</si>
  <si>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</si>
  <si>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</si>
  <si>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</si>
  <si>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</si>
  <si>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</si>
  <si>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</si>
  <si>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</si>
  <si>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</si>
  <si>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</si>
  <si>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</si>
  <si>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</si>
  <si>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</si>
  <si>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</si>
  <si>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</si>
  <si>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</si>
  <si>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</si>
  <si>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</si>
  <si>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t>Subtotal Aportaciones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</si>
  <si>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</si>
  <si>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</si>
  <si>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</si>
  <si>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</si>
  <si>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</si>
  <si>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</si>
  <si>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</si>
  <si>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</si>
  <si>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</si>
  <si>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</si>
  <si>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</si>
  <si>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</si>
  <si>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</si>
  <si>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</si>
  <si>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</si>
  <si>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</si>
  <si>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</si>
  <si>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</si>
  <si>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</si>
  <si>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</si>
  <si>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</si>
  <si>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</si>
  <si>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</si>
  <si>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</si>
  <si>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</si>
  <si>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</si>
  <si>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</si>
  <si>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</si>
  <si>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</si>
  <si>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</si>
  <si>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</si>
  <si>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</si>
  <si>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</si>
  <si>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</si>
  <si>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</si>
  <si>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</si>
  <si>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</si>
  <si>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</si>
  <si>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</si>
  <si>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</si>
  <si>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</si>
  <si>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</si>
  <si>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</si>
  <si>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</si>
  <si>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</si>
  <si>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</si>
  <si>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</si>
  <si>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</si>
  <si>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</si>
  <si>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</si>
  <si>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</si>
  <si>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</si>
  <si>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</si>
  <si>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</si>
  <si>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</si>
  <si>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</si>
  <si>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</si>
  <si>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</si>
  <si>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</si>
  <si>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</si>
  <si>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</si>
  <si>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</si>
  <si>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</si>
  <si>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</si>
  <si>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</si>
  <si>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</si>
  <si>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</si>
  <si>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</si>
  <si>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</si>
  <si>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</si>
  <si>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</si>
  <si>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</si>
  <si>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</si>
  <si>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</si>
  <si>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</si>
  <si>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</si>
  <si>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</si>
  <si>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</si>
  <si>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</si>
  <si>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</si>
  <si>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</si>
  <si>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</si>
  <si>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</si>
  <si>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</si>
  <si>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</si>
  <si>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</si>
  <si>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</si>
  <si>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</si>
  <si>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</si>
  <si>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</si>
  <si>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</si>
  <si>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</si>
  <si>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</si>
  <si>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</si>
  <si>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</si>
  <si>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</si>
  <si>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</si>
  <si>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</si>
  <si>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</si>
  <si>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</si>
  <si>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</si>
  <si>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</si>
  <si>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</si>
  <si>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</si>
  <si>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</si>
  <si>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</si>
  <si>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</si>
  <si>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</si>
  <si>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</si>
  <si>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</si>
  <si>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</si>
  <si>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</si>
  <si>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</si>
  <si>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</si>
  <si>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</si>
  <si>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</si>
  <si>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</si>
  <si>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</si>
  <si>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</si>
  <si>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</si>
  <si>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</si>
  <si>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</si>
  <si>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</si>
  <si>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</si>
  <si>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</si>
  <si>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</si>
  <si>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</si>
  <si>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</si>
  <si>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Suma de GASTOS Y OTRAS PÉRDIDAS</t>
  </si>
  <si>
    <t>Total de EFECTIVO Y EQUIVALENTES</t>
  </si>
  <si>
    <t>Otros Ingresos y Beneficios</t>
  </si>
  <si>
    <t>Subtotal Participaciones</t>
  </si>
  <si>
    <t>Subtotal Convenios</t>
  </si>
  <si>
    <t>Subtotal Incentivos Derivados de la Colaboración Fiscal</t>
  </si>
  <si>
    <t>Subtotal Transferencias y Asignaciones</t>
  </si>
  <si>
    <t>Subtotal Pensiones y Jubilaciones</t>
  </si>
  <si>
    <t>CUENTAS POR COBRAR A CORTO PLAZO</t>
  </si>
  <si>
    <t>BANCOS/TESORERÍA</t>
  </si>
  <si>
    <t>INVERSIONES TEMPORALES (HASTA 3 MESES)</t>
  </si>
  <si>
    <t>FONDOS CON AFECTACIÓN ESPECÍFICA</t>
  </si>
  <si>
    <t>DEUDORES DIVERSOS POR COBRAR A CORTO PLAZO</t>
  </si>
  <si>
    <t>OTROS DERECHOS A RECIBIR EFECTIVO O EQUIVALENTES A CORTO PLAZO</t>
  </si>
  <si>
    <t>TERRENOS</t>
  </si>
  <si>
    <t>OTROS BIENES INMUEBLES</t>
  </si>
  <si>
    <t>Subtotal BIENES MUEBLES</t>
  </si>
  <si>
    <t>MOBILIARIO Y EQUIPO DE ADMINISTRACIÓN</t>
  </si>
  <si>
    <t>MOBILIARIO Y EQUIPO EDUCACIONAL Y RECREATIVO</t>
  </si>
  <si>
    <t>VEHÍCULOS Y EQUIPO DE TRANSPORTE</t>
  </si>
  <si>
    <t>MAQUINARIA, OTROS EQUIPOS Y HERRAMIENTAS</t>
  </si>
  <si>
    <t>SOFTWARE</t>
  </si>
  <si>
    <t>LICENCIAS</t>
  </si>
  <si>
    <t>Subtotal ACTIVOS INTANGIBLES</t>
  </si>
  <si>
    <t>DEPRECIACIÓN ACUMULADA DE BIENES MUEBLES</t>
  </si>
  <si>
    <t>PASIVO CIRCULANTE</t>
  </si>
  <si>
    <t>Suma PASIVO CIRCULANTE</t>
  </si>
  <si>
    <t>PASIVO NO CIRCULANTE</t>
  </si>
  <si>
    <t>SERVICIOS PERSONALES POR PAGAR A CORTO PLAZO</t>
  </si>
  <si>
    <t>PROVEEDORES POR PAGAR A CORTO PLAZO</t>
  </si>
  <si>
    <t>OTRAS CUENTAS POR PAGAR A CORTO PLAZO</t>
  </si>
  <si>
    <t>PROVISIÓN PARA CONTINGENCIAS A LARGO PLAZO</t>
  </si>
  <si>
    <t>PARTICIPACIONES</t>
  </si>
  <si>
    <t>APORTACIONES</t>
  </si>
  <si>
    <t>INCENTIVOS DERIVADOS DE LA COLABORACIÓN FISCAL</t>
  </si>
  <si>
    <t>TRANSFERENCIAS Y ASIGNACIONES</t>
  </si>
  <si>
    <t>SUBSIDIOS Y SUBVENCIONES</t>
  </si>
  <si>
    <t>GASTOS DE FUNCIONAMIENTO</t>
  </si>
  <si>
    <t>TRANSFERENCIAS, ASIGNACIONES, SUBSIDIOS Y OTRAS AYUDAS</t>
  </si>
  <si>
    <t>INTERESES, COMISIONES Y OTROS GASTOS DE LA DEUDA PÚBLICA</t>
  </si>
  <si>
    <t>OTROS GASTOS Y PÉRDIDAS EXTRAORDINARIAS</t>
  </si>
  <si>
    <t>REMUNERACIONES AL PERSONAL DE CARÁCTER PERMANENTE</t>
  </si>
  <si>
    <t>BANCOS/DEPENDENCIAS Y OTROS</t>
  </si>
  <si>
    <t>DEPÓSITOS DE FONDOS DE TERCEROS EN GARANTÍA Y/O ADMINISTRACIÓN</t>
  </si>
  <si>
    <t>VALORES</t>
  </si>
  <si>
    <t>EMISIÓN DE OBLIGACIONES</t>
  </si>
  <si>
    <t>AVALES Y GARANTÍAS</t>
  </si>
  <si>
    <t>JUICIOS</t>
  </si>
  <si>
    <t>INVERSIÓN MEDIANTE PROYECTOS PARA PRESTACIÓN DE SERVICIOS (PPS) Y SIMILARES</t>
  </si>
  <si>
    <t>BIENES EN CONCESIONADOS O EN COMODATO</t>
  </si>
  <si>
    <t>Suma CUENTAS DE ORDEN CONTABLES</t>
  </si>
  <si>
    <t>Cuenta  109295  6998 Participaciones 2021</t>
  </si>
  <si>
    <t>Cuenta. 109295  7034 Provisión de Aguinaldo</t>
  </si>
  <si>
    <t>Cuenta  103949  6864 Ingresos Propios</t>
  </si>
  <si>
    <t>Cuenta  109295  7016  Fortamun 2021</t>
  </si>
  <si>
    <t>Cuenta  109295  7007  FISM 2021</t>
  </si>
  <si>
    <t>Cuenta  109295  7098 GEQ ISN</t>
  </si>
  <si>
    <t>Cuenta  109295  7100 FISE</t>
  </si>
  <si>
    <t>Cuenta  117201 4781 GEQ OYA 2020</t>
  </si>
  <si>
    <t>Cuenta  0263 3057 Ingresos Propios 2021</t>
  </si>
  <si>
    <t>Cuenta  0285 6819 FEIEF 2021</t>
  </si>
  <si>
    <t>Cuenta  0272 1277 Becas Estatales</t>
  </si>
  <si>
    <r>
      <t xml:space="preserve">Representa el monto de efectivo invertido por </t>
    </r>
    <r>
      <rPr>
        <b/>
        <i/>
        <sz val="9"/>
        <color theme="1"/>
        <rFont val="Arial"/>
        <family val="2"/>
      </rPr>
      <t>MUNICIPIO DEPEÑAMILLER QUERETARO</t>
    </r>
    <r>
      <rPr>
        <sz val="9"/>
        <color theme="1"/>
        <rFont val="Arial"/>
        <family val="2"/>
      </rPr>
      <t>, la cual se efectúa a plazos que van de inversión a la vista hasta 90 días, su importe se integra por:</t>
    </r>
  </si>
  <si>
    <t>INGRESOS POR RECUPERAR A COROT PLAZO</t>
  </si>
  <si>
    <t>Representa el monto de los derechos de cobro a favor del ente público por gastos por comprobar, relacionados con actividades y viáticos.</t>
  </si>
  <si>
    <t>CONSTRUCC EN PROCESO EN BIENES DE DOM PUB</t>
  </si>
  <si>
    <t>EQUIPO E INSTRUMENTAL MEDICO Y DE LABORATORIO</t>
  </si>
  <si>
    <t>Subtotal DEPREC, DETERIORO, AMORTIZ ACUM BIENES</t>
  </si>
  <si>
    <t>ESTUDIOS FORMULACION EVALUACION PROYECTOS</t>
  </si>
  <si>
    <t>CONTRATISTAS POR OBRAS PORPAGAR A CORTO PLAZO</t>
  </si>
  <si>
    <t>TRANSFERENCIAS OTORGADAS POR PAGAR ACORTO PLAZO</t>
  </si>
  <si>
    <t>RETENCIONES Y CONTRIBUCIONES POR PAGAR ACORTO PLAZO</t>
  </si>
  <si>
    <t>FONDOS Y BIENES DE TERCEROS EN GARANTIA Y/O ADMINISTRACION A CORTO PLAZO</t>
  </si>
  <si>
    <r>
      <t xml:space="preserve">Representa los adeudos con proveedores derivados de operaciones de </t>
    </r>
    <r>
      <rPr>
        <b/>
        <i/>
        <sz val="9"/>
        <color theme="1"/>
        <rFont val="Arial"/>
        <family val="2"/>
      </rPr>
      <t>MUNICIPIO DE PEÑAMILLER QUERETARO</t>
    </r>
    <r>
      <rPr>
        <sz val="9"/>
        <color theme="1"/>
        <rFont val="Arial"/>
        <family val="2"/>
      </rPr>
      <t>, con vencimiento menor o igual a doce meses.</t>
    </r>
  </si>
  <si>
    <t>CONVENIOS</t>
  </si>
  <si>
    <t>INVERSION PUBLICA</t>
  </si>
  <si>
    <t>INGRESOS DE GESTION</t>
  </si>
  <si>
    <t>Participaciones Aportaciones y Convenios</t>
  </si>
  <si>
    <t>SERVICIOSGENERALES</t>
  </si>
  <si>
    <t>PROFR. JUAN CARLOS LINARES AGUILAR</t>
  </si>
  <si>
    <t>PRESIDENTE MUNICIPAL</t>
  </si>
  <si>
    <t>PROFR. REYNALDO AGUILAR HURTADO</t>
  </si>
  <si>
    <t>DIRECTOR DE FINANZAS</t>
  </si>
  <si>
    <r>
      <t xml:space="preserve">Representa el monto de efectivo disponible propiedad de </t>
    </r>
    <r>
      <rPr>
        <b/>
        <i/>
        <sz val="9"/>
        <color theme="1"/>
        <rFont val="Arial"/>
        <family val="2"/>
      </rPr>
      <t>MUNICIPIO DE PEÑAMILLER QUERETARO</t>
    </r>
    <r>
      <rPr>
        <sz val="9"/>
        <color theme="1"/>
        <rFont val="Arial"/>
        <family val="2"/>
      </rPr>
      <t xml:space="preserve"> en instituciones bancarias:</t>
    </r>
  </si>
  <si>
    <t xml:space="preserve">MUNICIPIO DE PEÑAMILLER, QRO. </t>
  </si>
  <si>
    <t xml:space="preserve">NOTAS A LOS ESTADOS FINANCIEROS AL 31 DE DICIEMBRE 2021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</si>
</sst>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0.00;[Red]\(\ #,##0.00\ \)"/>
    <numFmt numFmtId="166" formatCode="#,##0.0000000000;[Red]#,##0.0000000000"/>
  </numFmts>
  <fonts count="33"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sz val="10"/>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cellStyleXfs>
  <cellXfs count="27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8" fillId="2" borderId="0" xfId="0" applyFont="1" applyFill="1" applyBorder="1" applyAlignment="1">
      <alignment horizontal="justify" vertical="justify"/>
    </xf>
    <xf numFmtId="0" fontId="8" fillId="2" borderId="0" xfId="0" applyFont="1" applyFill="1" applyBorder="1" applyAlignment="1">
      <alignment horizontal="justify" vertical="justify" wrapText="1"/>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7" borderId="0" xfId="0" applyFont="1" applyFill="1" applyBorder="1" applyAlignment="1">
      <alignment vertical="top"/>
    </xf>
    <xf numFmtId="49" fontId="13" fillId="7" borderId="0" xfId="0" applyNumberFormat="1" applyFont="1" applyFill="1" applyBorder="1" applyAlignment="1">
      <alignment horizontal="left" vertical="top"/>
    </xf>
    <xf numFmtId="0" fontId="8" fillId="7" borderId="0" xfId="0" applyFont="1" applyFill="1" applyBorder="1" applyAlignment="1">
      <alignment horizontal="left" vertical="top"/>
    </xf>
    <xf numFmtId="0" fontId="8" fillId="7" borderId="0" xfId="0" applyFont="1" applyFill="1" applyBorder="1" applyAlignment="1">
      <alignment horizontal="justify" vertical="justify" wrapText="1"/>
    </xf>
    <xf numFmtId="0" fontId="12" fillId="7" borderId="0" xfId="0" applyFont="1" applyFill="1" applyBorder="1" applyAlignment="1">
      <alignment horizontal="left" vertical="top"/>
    </xf>
    <xf numFmtId="0" fontId="13" fillId="7" borderId="0" xfId="0" applyFont="1" applyFill="1" applyBorder="1" applyAlignment="1">
      <alignment horizontal="left" vertical="top"/>
    </xf>
    <xf numFmtId="0" fontId="8" fillId="7" borderId="0" xfId="0" applyFont="1" applyFill="1" applyBorder="1" applyAlignment="1">
      <alignment vertical="top" wrapText="1"/>
    </xf>
    <xf numFmtId="0" fontId="5" fillId="7" borderId="0" xfId="0" applyFont="1" applyFill="1" applyBorder="1" applyAlignment="1">
      <alignment horizontal="left" vertical="top"/>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5" fillId="0" borderId="0" xfId="0" applyNumberFormat="1" applyFont="1" applyFill="1" applyBorder="1" applyAlignment="1">
      <alignment horizontal="right"/>
    </xf>
    <xf numFmtId="0" fontId="15" fillId="0" borderId="4" xfId="0" applyNumberFormat="1" applyFont="1" applyFill="1" applyBorder="1" applyAlignment="1"/>
    <xf numFmtId="0" fontId="15" fillId="0" borderId="3" xfId="0"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21" fillId="0" borderId="0" xfId="0" applyFont="1" applyFill="1" applyBorder="1" applyAlignment="1">
      <alignment horizontal="center"/>
    </xf>
    <xf numFmtId="166" fontId="5" fillId="0" borderId="0" xfId="0" applyNumberFormat="1" applyFont="1" applyFill="1" applyBorder="1" applyAlignment="1">
      <alignment horizontal="left" vertical="top"/>
    </xf>
    <xf numFmtId="0" fontId="5" fillId="0" borderId="9" xfId="0" applyFont="1" applyFill="1" applyBorder="1" applyAlignment="1">
      <alignment horizontal="left" vertical="top"/>
    </xf>
    <xf numFmtId="0" fontId="14" fillId="0" borderId="0" xfId="0" applyFont="1" applyAlignment="1">
      <alignment horizontal="left" vertical="justify"/>
    </xf>
    <xf numFmtId="165" fontId="32" fillId="0" borderId="1" xfId="2" applyNumberFormat="1" applyFont="1" applyFill="1" applyBorder="1" applyAlignment="1"/>
    <xf numFmtId="0" fontId="5" fillId="0" borderId="0" xfId="0" applyFont="1" applyFill="1" applyBorder="1" applyAlignment="1">
      <alignment horizontal="center" vertical="top"/>
    </xf>
    <xf numFmtId="0" fontId="14" fillId="0" borderId="1" xfId="0" applyNumberFormat="1" applyFont="1" applyFill="1" applyBorder="1" applyAlignment="1"/>
    <xf numFmtId="165" fontId="14" fillId="0" borderId="1" xfId="0" applyNumberFormat="1" applyFont="1" applyFill="1" applyBorder="1" applyAlignment="1"/>
    <xf numFmtId="165" fontId="14" fillId="0" borderId="2" xfId="0" applyNumberFormat="1" applyFont="1" applyFill="1" applyBorder="1" applyAlignment="1"/>
    <xf numFmtId="165" fontId="14" fillId="0" borderId="4" xfId="0" applyNumberFormat="1" applyFont="1" applyFill="1" applyBorder="1" applyAlignment="1"/>
    <xf numFmtId="165" fontId="14" fillId="0" borderId="3" xfId="0" applyNumberFormat="1" applyFont="1" applyFill="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165" fontId="32" fillId="0" borderId="1" xfId="2" applyNumberFormat="1" applyFont="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xf>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165" fontId="14" fillId="0" borderId="1" xfId="0" applyNumberFormat="1" applyFont="1" applyBorder="1" applyAlignment="1"/>
    <xf numFmtId="0" fontId="14" fillId="0" borderId="1" xfId="0" applyNumberFormat="1" applyFont="1" applyBorder="1" applyAlignment="1"/>
    <xf numFmtId="165" fontId="14" fillId="0" borderId="2" xfId="0" applyNumberFormat="1" applyFont="1" applyBorder="1" applyAlignment="1"/>
    <xf numFmtId="165" fontId="14" fillId="0" borderId="4" xfId="0" applyNumberFormat="1" applyFont="1" applyBorder="1" applyAlignment="1"/>
    <xf numFmtId="165" fontId="14" fillId="0" borderId="3" xfId="0" applyNumberFormat="1" applyFont="1" applyBorder="1" applyAlignment="1"/>
    <xf numFmtId="165" fontId="15" fillId="0" borderId="2" xfId="2" applyNumberFormat="1" applyFont="1" applyBorder="1" applyAlignment="1"/>
    <xf numFmtId="165" fontId="15" fillId="0" borderId="4" xfId="2" applyNumberFormat="1" applyFont="1" applyBorder="1" applyAlignment="1"/>
    <xf numFmtId="165" fontId="15" fillId="0" borderId="3" xfId="2" applyNumberFormat="1" applyFont="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49" fontId="15" fillId="0" borderId="3" xfId="0" applyNumberFormat="1" applyFont="1" applyFill="1" applyBorder="1" applyAlignment="1">
      <alignment horizontal="right"/>
    </xf>
    <xf numFmtId="165" fontId="32" fillId="0" borderId="2" xfId="2" applyNumberFormat="1" applyFont="1" applyFill="1" applyBorder="1" applyAlignment="1"/>
    <xf numFmtId="165" fontId="32" fillId="0" borderId="4" xfId="2" applyNumberFormat="1" applyFont="1" applyFill="1" applyBorder="1" applyAlignment="1"/>
    <xf numFmtId="165" fontId="32" fillId="0" borderId="3" xfId="2" applyNumberFormat="1" applyFont="1" applyFill="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165" fontId="32" fillId="0" borderId="1" xfId="0" applyNumberFormat="1" applyFont="1" applyFill="1" applyBorder="1" applyAlignment="1"/>
    <xf numFmtId="0" fontId="15" fillId="0" borderId="1" xfId="0" applyFont="1" applyFill="1" applyBorder="1" applyAlignment="1"/>
    <xf numFmtId="0" fontId="15" fillId="0" borderId="1" xfId="0" applyFont="1" applyFill="1" applyBorder="1" applyAlignment="1">
      <alignment horizontal="center"/>
    </xf>
    <xf numFmtId="0" fontId="15" fillId="0" borderId="1" xfId="0" applyNumberFormat="1" applyFont="1" applyFill="1" applyBorder="1" applyAlignment="1">
      <alignment horizontal="right"/>
    </xf>
    <xf numFmtId="165" fontId="15" fillId="0" borderId="1" xfId="2" applyNumberFormat="1" applyFont="1" applyFill="1" applyBorder="1" applyAlignment="1"/>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4" fillId="0" borderId="0" xfId="0" applyFont="1" applyAlignment="1">
      <alignment horizontal="justify" vertical="justify" wrapText="1"/>
    </xf>
    <xf numFmtId="0" fontId="15" fillId="0" borderId="3" xfId="0" applyFont="1" applyFill="1" applyBorder="1" applyAlignment="1">
      <alignment horizontal="center" vertical="center"/>
    </xf>
    <xf numFmtId="0" fontId="15" fillId="0" borderId="1" xfId="0" applyNumberFormat="1" applyFont="1" applyFill="1" applyBorder="1" applyAlignment="1"/>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165" fontId="14" fillId="0" borderId="1" xfId="2" applyNumberFormat="1" applyFont="1" applyBorder="1" applyAlignment="1"/>
    <xf numFmtId="0" fontId="14" fillId="0" borderId="0" xfId="0" applyFont="1" applyAlignment="1">
      <alignment wrapText="1"/>
    </xf>
    <xf numFmtId="0" fontId="21" fillId="0" borderId="0" xfId="0" applyFont="1" applyFill="1" applyBorder="1" applyAlignment="1">
      <alignment horizontal="center"/>
    </xf>
    <xf numFmtId="0" fontId="10" fillId="2" borderId="0" xfId="0" applyFont="1" applyFill="1" applyBorder="1" applyAlignment="1">
      <alignment horizontal="justify" vertical="center" wrapText="1"/>
    </xf>
    <xf numFmtId="0" fontId="8" fillId="2" borderId="0" xfId="0" applyFont="1" applyFill="1" applyBorder="1" applyAlignment="1">
      <alignment horizontal="justify" vertical="justify"/>
    </xf>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wrapText="1"/>
    </xf>
    <xf numFmtId="49" fontId="10" fillId="2" borderId="0" xfId="0" applyNumberFormat="1" applyFont="1" applyFill="1" applyBorder="1" applyAlignment="1">
      <alignment horizontal="justify" vertical="justify" wrapText="1"/>
    </xf>
    <xf numFmtId="0" fontId="10" fillId="2" borderId="0" xfId="0" applyFont="1" applyFill="1" applyBorder="1" applyAlignment="1">
      <alignment horizontal="justify" vertical="justify" wrapText="1"/>
    </xf>
    <xf numFmtId="0" fontId="9" fillId="2" borderId="0" xfId="0" applyFont="1" applyFill="1" applyBorder="1" applyAlignment="1">
      <alignment horizontal="justify" vertical="justify" wrapText="1"/>
    </xf>
    <xf numFmtId="0" fontId="2" fillId="0" borderId="0" xfId="0" applyFont="1" applyFill="1" applyBorder="1" applyAlignment="1">
      <alignment horizontal="center" vertical="top"/>
    </xf>
    <xf numFmtId="165" fontId="15" fillId="0" borderId="2" xfId="0" applyNumberFormat="1" applyFont="1" applyFill="1" applyBorder="1" applyAlignment="1"/>
    <xf numFmtId="165" fontId="15" fillId="0" borderId="4" xfId="0" applyNumberFormat="1" applyFont="1" applyFill="1" applyBorder="1" applyAlignment="1"/>
    <xf numFmtId="165" fontId="15" fillId="0" borderId="3" xfId="0" applyNumberFormat="1" applyFont="1" applyFill="1" applyBorder="1" applyAlignment="1"/>
    <xf numFmtId="10" fontId="15" fillId="0" borderId="2" xfId="0" applyNumberFormat="1" applyFont="1" applyFill="1" applyBorder="1" applyAlignment="1">
      <alignment horizontal="center" vertical="center"/>
    </xf>
    <xf numFmtId="10" fontId="15" fillId="0" borderId="4" xfId="0" applyNumberFormat="1" applyFont="1" applyFill="1" applyBorder="1" applyAlignment="1">
      <alignment horizontal="center" vertical="center"/>
    </xf>
    <xf numFmtId="10" fontId="15" fillId="0" borderId="3" xfId="0" applyNumberFormat="1" applyFont="1" applyFill="1" applyBorder="1" applyAlignment="1">
      <alignment horizontal="center" vertical="center"/>
    </xf>
    <xf numFmtId="0" fontId="10" fillId="2" borderId="0" xfId="0" applyFont="1" applyFill="1" applyBorder="1" applyAlignment="1">
      <alignment horizontal="justify" vertical="justify"/>
    </xf>
    <xf numFmtId="0" fontId="7" fillId="0" borderId="0" xfId="0" applyFont="1" applyFill="1" applyBorder="1" applyAlignment="1">
      <alignment horizontal="center" vertical="justify"/>
    </xf>
    <xf numFmtId="164" fontId="15" fillId="0" borderId="1" xfId="2" applyFont="1" applyFill="1" applyBorder="1" applyAlignment="1"/>
    <xf numFmtId="0" fontId="1" fillId="0" borderId="0" xfId="0" applyFont="1" applyFill="1" applyBorder="1" applyAlignment="1">
      <alignment horizontal="center" vertical="justify"/>
    </xf>
    <xf numFmtId="0" fontId="1" fillId="0" borderId="0" xfId="0" applyFont="1" applyFill="1" applyBorder="1" applyAlignment="1">
      <alignment vertical="justify"/>
    </xf>
    <xf numFmtId="0" fontId="1" fillId="0" borderId="0" xfId="0" applyFont="1" applyFill="1" applyBorder="1" applyAlignment="1">
      <alignment horizontal="justify" vertical="justify" wrapText="1"/>
    </xf>
    <xf numFmtId="0" fontId="8" fillId="2" borderId="0" xfId="0" applyFont="1" applyFill="1" applyBorder="1" applyAlignment="1">
      <alignment horizontal="center" vertical="justify"/>
    </xf>
    <xf numFmtId="0" fontId="15" fillId="0" borderId="0" xfId="2" applyNumberFormat="1" applyFont="1" applyFill="1" applyBorder="1" applyAlignment="1"/>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8" fillId="6" borderId="21" xfId="0" applyFont="1" applyFill="1" applyBorder="1" applyAlignment="1">
      <alignment horizontal="left" vertical="center"/>
    </xf>
    <xf numFmtId="0" fontId="28" fillId="6" borderId="24" xfId="0" applyFont="1" applyFill="1" applyBorder="1" applyAlignment="1">
      <alignment horizontal="left" vertical="center"/>
    </xf>
    <xf numFmtId="0" fontId="27" fillId="6" borderId="25" xfId="0" applyFont="1" applyFill="1" applyBorder="1" applyAlignment="1">
      <alignment horizontal="center" vertical="center"/>
    </xf>
    <xf numFmtId="0" fontId="28" fillId="6" borderId="26" xfId="0" applyFont="1" applyFill="1" applyBorder="1" applyAlignment="1">
      <alignment horizontal="left"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 fillId="7" borderId="0" xfId="0" applyFont="1" applyFill="1" applyBorder="1" applyAlignment="1" applyProtection="1">
      <alignment horizontal="center"/>
    </xf>
    <xf numFmtId="0" fontId="2" fillId="7" borderId="0" xfId="0" applyFont="1" applyFill="1" applyBorder="1" applyAlignment="1" applyProtection="1">
      <alignment horizontal="center"/>
    </xf>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38101</xdr:rowOff>
    </xdr:from>
    <xdr:to>
      <xdr:col>3</xdr:col>
      <xdr:colOff>28575</xdr:colOff>
      <xdr:row>3</xdr:row>
      <xdr:rowOff>133351</xdr:rowOff>
    </xdr:to>
    <xdr:pic>
      <xdr:nvPicPr>
        <xdr:cNvPr id="2" name="5 Imagen"/>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3518" t="13498" r="68341" b="64896"/>
        <a:stretch/>
      </xdr:blipFill>
      <xdr:spPr bwMode="auto">
        <a:xfrm>
          <a:off x="238125" y="38101"/>
          <a:ext cx="628650" cy="571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15</xdr:col>
      <xdr:colOff>295275</xdr:colOff>
      <xdr:row>0</xdr:row>
      <xdr:rowOff>28575</xdr:rowOff>
    </xdr:from>
    <xdr:to>
      <xdr:col>15</xdr:col>
      <xdr:colOff>1064260</xdr:colOff>
      <xdr:row>4</xdr:row>
      <xdr:rowOff>2540</xdr:rowOff>
    </xdr:to>
    <xdr:pic>
      <xdr:nvPicPr>
        <xdr:cNvPr id="3" name="Imagen 2" descr="C:\Users\TESORERIA NEW\Downloads\IMAGEN.jpe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19975" y="28575"/>
          <a:ext cx="768985" cy="6026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65"/>
  <sheetViews>
    <sheetView tabSelected="1" zoomScaleNormal="100" workbookViewId="0">
      <selection activeCell="T13" sqref="T13"/>
    </sheetView>
  </sheetViews>
  <sheetFormatPr baseColWidth="10" defaultColWidth="9.33203125" defaultRowHeight="12" x14ac:dyDescent="0.2"/>
  <cols>
    <col min="1" max="2" width="4.1640625" style="8" customWidth="1"/>
    <col min="3" max="3" width="6.33203125" style="8" customWidth="1"/>
    <col min="4" max="15" width="9.1640625" style="8" customWidth="1"/>
    <col min="16" max="16" width="19.83203125" style="8" bestFit="1" customWidth="1"/>
    <col min="17" max="17" width="1.83203125" style="8" customWidth="1"/>
    <col min="18" max="16384" width="9.33203125" style="8"/>
  </cols>
  <sheetData>
    <row r="1" spans="1:16" s="77" customFormat="1" ht="12.75" x14ac:dyDescent="0.2">
      <c r="A1" s="215"/>
      <c r="B1" s="215"/>
      <c r="C1" s="215"/>
      <c r="D1" s="215"/>
      <c r="E1" s="215"/>
      <c r="F1" s="215"/>
      <c r="G1" s="215"/>
      <c r="H1" s="215"/>
      <c r="I1" s="215"/>
      <c r="J1" s="215"/>
      <c r="K1" s="215"/>
      <c r="L1" s="215"/>
      <c r="M1" s="215"/>
      <c r="N1" s="215"/>
      <c r="O1" s="215"/>
      <c r="P1" s="215"/>
    </row>
    <row r="2" spans="1:16" s="77" customFormat="1" ht="12.75" x14ac:dyDescent="0.2">
      <c r="A2" s="130"/>
      <c r="B2" s="130"/>
      <c r="C2" s="130"/>
      <c r="D2" s="130"/>
      <c r="E2" s="130"/>
      <c r="F2" s="130"/>
      <c r="G2" s="130"/>
      <c r="H2" s="130"/>
      <c r="I2" s="130"/>
      <c r="J2" s="130"/>
      <c r="K2" s="130"/>
      <c r="L2" s="130"/>
      <c r="M2" s="130"/>
      <c r="N2" s="130"/>
      <c r="O2" s="130"/>
      <c r="P2" s="130"/>
    </row>
    <row r="3" spans="1:16" x14ac:dyDescent="0.2">
      <c r="A3" s="272" t="s">
        <v>439</v>
      </c>
      <c r="B3" s="272"/>
      <c r="C3" s="272"/>
      <c r="D3" s="272"/>
      <c r="E3" s="272"/>
      <c r="F3" s="272"/>
      <c r="G3" s="272"/>
      <c r="H3" s="272"/>
      <c r="I3" s="272"/>
      <c r="J3" s="272"/>
      <c r="K3" s="272"/>
      <c r="L3" s="272"/>
      <c r="M3" s="272"/>
      <c r="N3" s="272"/>
      <c r="O3" s="272"/>
      <c r="P3" s="272"/>
    </row>
    <row r="4" spans="1:16" x14ac:dyDescent="0.2">
      <c r="A4" s="273"/>
      <c r="B4" s="273"/>
      <c r="C4" s="273"/>
      <c r="D4" s="273"/>
      <c r="E4" s="273"/>
      <c r="F4" s="273"/>
      <c r="G4" s="273"/>
      <c r="H4" s="273"/>
      <c r="I4" s="273"/>
      <c r="J4" s="273"/>
      <c r="K4" s="273"/>
      <c r="L4" s="273"/>
      <c r="M4" s="273"/>
      <c r="N4" s="273"/>
      <c r="O4" s="273"/>
      <c r="P4" s="273"/>
    </row>
    <row r="5" spans="1:16" ht="12.75" customHeight="1" x14ac:dyDescent="0.2">
      <c r="A5" s="273"/>
      <c r="B5" s="272" t="s">
        <v>440</v>
      </c>
      <c r="C5" s="272"/>
      <c r="D5" s="272"/>
      <c r="E5" s="272"/>
      <c r="F5" s="272"/>
      <c r="G5" s="272"/>
      <c r="H5" s="272"/>
      <c r="I5" s="272"/>
      <c r="J5" s="272"/>
      <c r="K5" s="272"/>
      <c r="L5" s="272"/>
      <c r="M5" s="272"/>
      <c r="N5" s="272"/>
      <c r="O5" s="272"/>
      <c r="P5" s="272"/>
    </row>
    <row r="6" spans="1:16" ht="12.75" customHeight="1" x14ac:dyDescent="0.2">
      <c r="A6" s="273"/>
      <c r="B6" s="273"/>
      <c r="C6" s="273"/>
      <c r="D6" s="273"/>
      <c r="E6" s="273"/>
      <c r="F6" s="273"/>
      <c r="G6" s="273"/>
      <c r="H6" s="273"/>
      <c r="I6" s="273"/>
      <c r="J6" s="273"/>
      <c r="K6" s="273"/>
      <c r="L6" s="273"/>
      <c r="M6" s="273"/>
      <c r="N6" s="273"/>
      <c r="O6" s="273"/>
      <c r="P6" s="273"/>
    </row>
    <row r="7" spans="1:16" x14ac:dyDescent="0.2">
      <c r="A7" s="55"/>
      <c r="B7" s="216" t="s">
        <v>290</v>
      </c>
      <c r="C7" s="216"/>
      <c r="D7" s="216"/>
      <c r="E7" s="216"/>
      <c r="F7" s="216"/>
      <c r="G7" s="216"/>
      <c r="H7" s="216"/>
      <c r="I7" s="216"/>
      <c r="J7" s="216"/>
      <c r="K7" s="216"/>
      <c r="L7" s="216"/>
      <c r="M7" s="216"/>
      <c r="N7" s="216"/>
      <c r="O7" s="216"/>
      <c r="P7" s="216"/>
    </row>
    <row r="8" spans="1:16" x14ac:dyDescent="0.2">
      <c r="A8" s="55"/>
      <c r="B8" s="216"/>
      <c r="C8" s="216"/>
      <c r="D8" s="216"/>
      <c r="E8" s="216"/>
      <c r="F8" s="216"/>
      <c r="G8" s="216"/>
      <c r="H8" s="216"/>
      <c r="I8" s="216"/>
      <c r="J8" s="216"/>
      <c r="K8" s="216"/>
      <c r="L8" s="216"/>
      <c r="M8" s="216"/>
      <c r="N8" s="216"/>
      <c r="O8" s="216"/>
      <c r="P8" s="216"/>
    </row>
    <row r="9" spans="1:16" x14ac:dyDescent="0.2">
      <c r="A9" s="55"/>
      <c r="B9" s="216"/>
      <c r="C9" s="216"/>
      <c r="D9" s="216"/>
      <c r="E9" s="216"/>
      <c r="F9" s="216"/>
      <c r="G9" s="216"/>
      <c r="H9" s="216"/>
      <c r="I9" s="216"/>
      <c r="J9" s="216"/>
      <c r="K9" s="216"/>
      <c r="L9" s="216"/>
      <c r="M9" s="216"/>
      <c r="N9" s="216"/>
      <c r="O9" s="216"/>
      <c r="P9" s="216"/>
    </row>
    <row r="10" spans="1:16" x14ac:dyDescent="0.2">
      <c r="A10" s="55"/>
      <c r="B10" s="216"/>
      <c r="C10" s="216"/>
      <c r="D10" s="216"/>
      <c r="E10" s="216"/>
      <c r="F10" s="216"/>
      <c r="G10" s="216"/>
      <c r="H10" s="216"/>
      <c r="I10" s="216"/>
      <c r="J10" s="216"/>
      <c r="K10" s="216"/>
      <c r="L10" s="216"/>
      <c r="M10" s="216"/>
      <c r="N10" s="216"/>
      <c r="O10" s="216"/>
      <c r="P10" s="216"/>
    </row>
    <row r="11" spans="1:16" x14ac:dyDescent="0.2">
      <c r="A11" s="55"/>
      <c r="B11" s="216"/>
      <c r="C11" s="216"/>
      <c r="D11" s="216"/>
      <c r="E11" s="216"/>
      <c r="F11" s="216"/>
      <c r="G11" s="216"/>
      <c r="H11" s="216"/>
      <c r="I11" s="216"/>
      <c r="J11" s="216"/>
      <c r="K11" s="216"/>
      <c r="L11" s="216"/>
      <c r="M11" s="216"/>
      <c r="N11" s="216"/>
      <c r="O11" s="216"/>
      <c r="P11" s="216"/>
    </row>
    <row r="12" spans="1:16" x14ac:dyDescent="0.2">
      <c r="A12" s="55"/>
      <c r="B12" s="56"/>
      <c r="C12" s="56"/>
      <c r="D12" s="56"/>
      <c r="E12" s="56"/>
      <c r="F12" s="56"/>
      <c r="G12" s="56"/>
      <c r="H12" s="56"/>
      <c r="I12" s="56"/>
      <c r="J12" s="56"/>
      <c r="K12" s="56"/>
      <c r="L12" s="56"/>
      <c r="M12" s="56"/>
      <c r="N12" s="56"/>
      <c r="O12" s="56"/>
      <c r="P12" s="56"/>
    </row>
    <row r="13" spans="1:16" x14ac:dyDescent="0.2">
      <c r="A13" s="55"/>
      <c r="B13" s="57" t="s">
        <v>11</v>
      </c>
      <c r="C13" s="52" t="s">
        <v>10</v>
      </c>
      <c r="D13" s="58"/>
      <c r="E13" s="58"/>
      <c r="F13" s="58"/>
      <c r="G13" s="58"/>
      <c r="H13" s="58"/>
      <c r="I13" s="58"/>
      <c r="J13" s="58"/>
      <c r="K13" s="58"/>
      <c r="L13" s="58"/>
      <c r="M13" s="58"/>
      <c r="N13" s="58"/>
      <c r="O13" s="58"/>
      <c r="P13" s="58"/>
    </row>
    <row r="14" spans="1:16" x14ac:dyDescent="0.2">
      <c r="A14" s="55"/>
      <c r="B14" s="57" t="s">
        <v>12</v>
      </c>
      <c r="C14" s="52" t="s">
        <v>13</v>
      </c>
      <c r="D14" s="58"/>
      <c r="E14" s="58"/>
      <c r="F14" s="58"/>
      <c r="G14" s="58"/>
      <c r="H14" s="58"/>
      <c r="I14" s="58"/>
      <c r="J14" s="58"/>
      <c r="K14" s="58"/>
      <c r="L14" s="58"/>
      <c r="M14" s="58"/>
      <c r="N14" s="58"/>
      <c r="O14" s="58"/>
      <c r="P14" s="58"/>
    </row>
    <row r="15" spans="1:16" x14ac:dyDescent="0.2">
      <c r="A15" s="55"/>
      <c r="B15" s="57" t="s">
        <v>14</v>
      </c>
      <c r="C15" s="52" t="s">
        <v>15</v>
      </c>
      <c r="D15" s="58"/>
      <c r="E15" s="58"/>
      <c r="F15" s="58"/>
      <c r="G15" s="58"/>
      <c r="H15" s="58"/>
      <c r="I15" s="58"/>
      <c r="J15" s="58"/>
      <c r="K15" s="58"/>
      <c r="L15" s="58"/>
      <c r="M15" s="58"/>
      <c r="N15" s="58"/>
      <c r="O15" s="58"/>
      <c r="P15" s="58"/>
    </row>
    <row r="16" spans="1:16" x14ac:dyDescent="0.2">
      <c r="B16" s="3"/>
      <c r="C16" s="9"/>
    </row>
    <row r="17" spans="1:17" x14ac:dyDescent="0.2">
      <c r="A17" s="230" t="s">
        <v>1</v>
      </c>
      <c r="B17" s="230"/>
      <c r="C17" s="230"/>
      <c r="D17" s="230"/>
      <c r="E17" s="230"/>
      <c r="F17" s="230"/>
      <c r="G17" s="230"/>
      <c r="H17" s="230"/>
      <c r="I17" s="230"/>
      <c r="J17" s="230"/>
      <c r="K17" s="230"/>
      <c r="L17" s="230"/>
      <c r="M17" s="230"/>
      <c r="N17" s="230"/>
      <c r="O17" s="230"/>
      <c r="P17" s="230"/>
    </row>
    <row r="18" spans="1:17" x14ac:dyDescent="0.2">
      <c r="A18" s="4"/>
      <c r="B18" s="4"/>
      <c r="C18" s="4"/>
      <c r="D18" s="4"/>
      <c r="E18" s="6"/>
      <c r="F18" s="4"/>
      <c r="G18" s="6"/>
      <c r="H18" s="4"/>
      <c r="I18" s="6"/>
      <c r="J18" s="4"/>
      <c r="K18" s="6"/>
      <c r="L18" s="4"/>
      <c r="M18" s="6"/>
      <c r="N18" s="4"/>
      <c r="O18" s="6"/>
    </row>
    <row r="19" spans="1:17" x14ac:dyDescent="0.2">
      <c r="B19" s="5" t="s">
        <v>47</v>
      </c>
      <c r="C19" s="5" t="s">
        <v>16</v>
      </c>
      <c r="D19" s="5"/>
      <c r="E19" s="5"/>
      <c r="F19" s="5"/>
      <c r="G19" s="5"/>
      <c r="H19" s="5"/>
      <c r="I19" s="5"/>
      <c r="J19" s="5"/>
      <c r="K19" s="5"/>
      <c r="L19" s="5"/>
      <c r="M19" s="5"/>
      <c r="N19" s="5"/>
      <c r="O19" s="5"/>
      <c r="P19" s="5"/>
    </row>
    <row r="20" spans="1:17" x14ac:dyDescent="0.2">
      <c r="B20" s="5"/>
      <c r="C20" s="5"/>
      <c r="D20" s="5"/>
      <c r="E20" s="5"/>
      <c r="F20" s="5"/>
      <c r="G20" s="5"/>
      <c r="H20" s="5"/>
      <c r="I20" s="5"/>
      <c r="J20" s="5"/>
      <c r="K20" s="5"/>
      <c r="L20" s="5"/>
      <c r="M20" s="5"/>
      <c r="N20" s="5"/>
      <c r="O20" s="5"/>
      <c r="P20" s="5"/>
    </row>
    <row r="21" spans="1:17" x14ac:dyDescent="0.2">
      <c r="A21" s="5"/>
      <c r="B21" s="2" t="s">
        <v>0</v>
      </c>
      <c r="C21" s="5"/>
      <c r="D21" s="5"/>
      <c r="E21" s="5"/>
      <c r="F21" s="5"/>
      <c r="G21" s="5"/>
      <c r="H21" s="5"/>
      <c r="I21" s="5"/>
      <c r="J21" s="5"/>
      <c r="K21" s="5"/>
      <c r="L21" s="5"/>
      <c r="M21" s="5"/>
      <c r="N21" s="5"/>
      <c r="O21" s="5"/>
      <c r="P21" s="5"/>
    </row>
    <row r="22" spans="1:17" x14ac:dyDescent="0.2">
      <c r="A22" s="5"/>
      <c r="B22" s="2"/>
      <c r="C22" s="5"/>
      <c r="D22" s="5"/>
      <c r="E22" s="5"/>
      <c r="F22" s="5"/>
      <c r="G22" s="5"/>
      <c r="H22" s="5"/>
      <c r="I22" s="5"/>
      <c r="J22" s="5"/>
      <c r="K22" s="5"/>
      <c r="L22" s="5"/>
      <c r="M22" s="5"/>
      <c r="N22" s="5"/>
      <c r="O22" s="5"/>
      <c r="P22" s="5"/>
    </row>
    <row r="23" spans="1:17" x14ac:dyDescent="0.2">
      <c r="B23" s="30" t="s">
        <v>190</v>
      </c>
      <c r="C23" s="2" t="s">
        <v>17</v>
      </c>
    </row>
    <row r="24" spans="1:17" x14ac:dyDescent="0.2">
      <c r="B24" s="30"/>
      <c r="C24" s="2"/>
    </row>
    <row r="25" spans="1:17" x14ac:dyDescent="0.2">
      <c r="A25" s="2"/>
      <c r="B25" s="59" t="s">
        <v>84</v>
      </c>
      <c r="C25" s="226" t="s">
        <v>64</v>
      </c>
      <c r="D25" s="226"/>
      <c r="E25" s="226"/>
      <c r="F25" s="226"/>
      <c r="G25" s="226"/>
      <c r="H25" s="226"/>
      <c r="I25" s="226"/>
      <c r="J25" s="226"/>
      <c r="K25" s="226"/>
      <c r="L25" s="226"/>
      <c r="M25" s="226"/>
      <c r="N25" s="226"/>
      <c r="O25" s="226"/>
      <c r="P25" s="226"/>
    </row>
    <row r="26" spans="1:17" x14ac:dyDescent="0.2">
      <c r="B26" s="53"/>
      <c r="C26" s="226"/>
      <c r="D26" s="226"/>
      <c r="E26" s="226"/>
      <c r="F26" s="226"/>
      <c r="G26" s="226"/>
      <c r="H26" s="226"/>
      <c r="I26" s="226"/>
      <c r="J26" s="226"/>
      <c r="K26" s="226"/>
      <c r="L26" s="226"/>
      <c r="M26" s="226"/>
      <c r="N26" s="226"/>
      <c r="O26" s="226"/>
      <c r="P26" s="226"/>
    </row>
    <row r="27" spans="1:17" x14ac:dyDescent="0.2">
      <c r="B27" s="23"/>
      <c r="C27" s="23"/>
      <c r="D27" s="23"/>
      <c r="E27" s="23"/>
      <c r="F27" s="23"/>
      <c r="G27" s="23"/>
      <c r="H27" s="23"/>
      <c r="I27" s="23"/>
      <c r="J27" s="23"/>
      <c r="K27" s="23"/>
      <c r="L27" s="23"/>
      <c r="M27" s="23"/>
      <c r="N27" s="23"/>
      <c r="O27" s="23"/>
      <c r="P27" s="23"/>
      <c r="Q27" s="23"/>
    </row>
    <row r="28" spans="1:17" x14ac:dyDescent="0.2">
      <c r="B28" s="23"/>
      <c r="C28" s="31" t="s">
        <v>191</v>
      </c>
      <c r="D28" s="13"/>
      <c r="E28" s="13"/>
      <c r="F28" s="13"/>
      <c r="G28" s="13"/>
      <c r="H28" s="13"/>
      <c r="I28" s="13"/>
      <c r="J28" s="13"/>
      <c r="K28" s="13"/>
      <c r="L28" s="13"/>
      <c r="M28" s="13"/>
      <c r="N28" s="13"/>
      <c r="O28" s="13"/>
      <c r="P28" s="13"/>
    </row>
    <row r="29" spans="1:17" x14ac:dyDescent="0.2">
      <c r="B29" s="23"/>
      <c r="C29" s="13"/>
      <c r="D29" s="13"/>
      <c r="E29" s="13"/>
      <c r="F29" s="13"/>
      <c r="G29" s="13"/>
      <c r="H29" s="13"/>
      <c r="I29" s="13"/>
      <c r="J29" s="13"/>
      <c r="K29" s="13"/>
      <c r="L29" s="13"/>
      <c r="M29" s="13"/>
      <c r="N29" s="13"/>
      <c r="O29" s="13"/>
      <c r="P29" s="13"/>
    </row>
    <row r="30" spans="1:17" x14ac:dyDescent="0.2">
      <c r="B30" s="23"/>
      <c r="C30" s="13"/>
      <c r="D30" s="200" t="s">
        <v>192</v>
      </c>
      <c r="E30" s="200"/>
      <c r="F30" s="200"/>
      <c r="G30" s="200"/>
      <c r="H30" s="200"/>
      <c r="I30" s="200"/>
      <c r="J30" s="201">
        <v>2021</v>
      </c>
      <c r="K30" s="201"/>
      <c r="L30" s="201"/>
      <c r="M30" s="201">
        <v>2020</v>
      </c>
      <c r="N30" s="201"/>
      <c r="O30" s="201"/>
    </row>
    <row r="31" spans="1:17" x14ac:dyDescent="0.2">
      <c r="B31" s="23"/>
      <c r="C31" s="13"/>
      <c r="D31" s="152" t="s">
        <v>364</v>
      </c>
      <c r="E31" s="152"/>
      <c r="F31" s="152"/>
      <c r="G31" s="152"/>
      <c r="H31" s="152"/>
      <c r="I31" s="152"/>
      <c r="J31" s="151">
        <v>1769820.87</v>
      </c>
      <c r="K31" s="151"/>
      <c r="L31" s="151"/>
      <c r="M31" s="151">
        <v>4721324.7300000004</v>
      </c>
      <c r="N31" s="151"/>
      <c r="O31" s="151"/>
    </row>
    <row r="32" spans="1:17" x14ac:dyDescent="0.2">
      <c r="B32" s="23"/>
      <c r="C32" s="13"/>
      <c r="D32" s="152" t="s">
        <v>365</v>
      </c>
      <c r="E32" s="152"/>
      <c r="F32" s="152"/>
      <c r="G32" s="152"/>
      <c r="H32" s="152"/>
      <c r="I32" s="152"/>
      <c r="J32" s="151">
        <v>0</v>
      </c>
      <c r="K32" s="151"/>
      <c r="L32" s="151"/>
      <c r="M32" s="151">
        <v>0</v>
      </c>
      <c r="N32" s="151"/>
      <c r="O32" s="151"/>
    </row>
    <row r="33" spans="2:16" x14ac:dyDescent="0.2">
      <c r="B33" s="23"/>
      <c r="C33" s="13"/>
      <c r="D33" s="152" t="s">
        <v>366</v>
      </c>
      <c r="E33" s="152"/>
      <c r="F33" s="152"/>
      <c r="G33" s="152"/>
      <c r="H33" s="152"/>
      <c r="I33" s="152"/>
      <c r="J33" s="151">
        <v>0</v>
      </c>
      <c r="K33" s="151"/>
      <c r="L33" s="151"/>
      <c r="M33" s="151">
        <v>0</v>
      </c>
      <c r="N33" s="151"/>
      <c r="O33" s="151"/>
    </row>
    <row r="34" spans="2:16" ht="12.75" x14ac:dyDescent="0.2">
      <c r="B34" s="23"/>
      <c r="C34" s="13"/>
      <c r="D34" s="218" t="s">
        <v>194</v>
      </c>
      <c r="E34" s="219"/>
      <c r="F34" s="219"/>
      <c r="G34" s="219"/>
      <c r="H34" s="219"/>
      <c r="I34" s="220"/>
      <c r="J34" s="143">
        <f>SUM(J31:L33)</f>
        <v>1769820.87</v>
      </c>
      <c r="K34" s="143"/>
      <c r="L34" s="143"/>
      <c r="M34" s="143">
        <f>SUM(M31:O33)</f>
        <v>4721324.7300000004</v>
      </c>
      <c r="N34" s="143"/>
      <c r="O34" s="143"/>
    </row>
    <row r="35" spans="2:16" x14ac:dyDescent="0.2">
      <c r="B35" s="23"/>
      <c r="C35" s="13"/>
      <c r="D35" s="13"/>
      <c r="E35" s="13"/>
      <c r="F35" s="13"/>
      <c r="G35" s="13"/>
      <c r="H35" s="13"/>
      <c r="I35" s="13"/>
      <c r="J35" s="13"/>
      <c r="K35" s="13"/>
      <c r="L35" s="13"/>
      <c r="M35" s="13"/>
      <c r="N35" s="13"/>
      <c r="O35" s="13"/>
      <c r="P35" s="13"/>
    </row>
    <row r="36" spans="2:16" x14ac:dyDescent="0.2">
      <c r="B36" s="23"/>
      <c r="C36" s="32" t="s">
        <v>195</v>
      </c>
      <c r="D36" s="13"/>
      <c r="E36" s="13"/>
      <c r="F36" s="13"/>
      <c r="G36" s="13"/>
      <c r="H36" s="13"/>
      <c r="I36" s="13"/>
      <c r="J36" s="13"/>
      <c r="K36" s="13"/>
      <c r="L36" s="13"/>
      <c r="M36" s="13"/>
      <c r="N36" s="13"/>
      <c r="O36" s="13"/>
      <c r="P36" s="13"/>
    </row>
    <row r="37" spans="2:16" x14ac:dyDescent="0.2">
      <c r="B37" s="23"/>
      <c r="C37" s="32"/>
      <c r="D37" s="13"/>
      <c r="E37" s="13"/>
      <c r="F37" s="13"/>
      <c r="G37" s="13"/>
      <c r="H37" s="13"/>
      <c r="I37" s="13"/>
      <c r="J37" s="13"/>
      <c r="K37" s="13"/>
      <c r="L37" s="13"/>
      <c r="M37" s="13"/>
      <c r="N37" s="13"/>
      <c r="O37" s="13"/>
      <c r="P37" s="13"/>
    </row>
    <row r="38" spans="2:16" x14ac:dyDescent="0.2">
      <c r="B38" s="23"/>
      <c r="C38" s="33" t="s">
        <v>438</v>
      </c>
      <c r="D38" s="13"/>
      <c r="E38" s="13"/>
      <c r="F38" s="13"/>
      <c r="G38" s="13"/>
      <c r="H38" s="13"/>
      <c r="I38" s="13"/>
      <c r="J38" s="13"/>
      <c r="K38" s="13"/>
      <c r="L38" s="13"/>
      <c r="M38" s="13"/>
      <c r="N38" s="13"/>
      <c r="O38" s="13"/>
      <c r="P38" s="13"/>
    </row>
    <row r="39" spans="2:16" x14ac:dyDescent="0.2">
      <c r="B39" s="23"/>
      <c r="C39" s="13"/>
      <c r="D39" s="13"/>
      <c r="E39" s="13"/>
      <c r="F39" s="13"/>
      <c r="G39" s="13"/>
      <c r="H39" s="13"/>
      <c r="I39" s="13"/>
      <c r="J39" s="13"/>
      <c r="K39" s="13"/>
      <c r="L39" s="13"/>
      <c r="M39" s="13"/>
      <c r="N39" s="13"/>
      <c r="O39" s="13"/>
      <c r="P39" s="13"/>
    </row>
    <row r="40" spans="2:16" x14ac:dyDescent="0.2">
      <c r="B40" s="23"/>
      <c r="C40" s="13"/>
      <c r="D40" s="13"/>
      <c r="E40" s="13"/>
      <c r="F40" s="200" t="s">
        <v>196</v>
      </c>
      <c r="G40" s="200"/>
      <c r="H40" s="200"/>
      <c r="I40" s="200"/>
      <c r="J40" s="200"/>
      <c r="K40" s="201" t="s">
        <v>197</v>
      </c>
      <c r="L40" s="201"/>
      <c r="M40" s="201"/>
      <c r="O40" s="13"/>
      <c r="P40" s="13"/>
    </row>
    <row r="41" spans="2:16" x14ac:dyDescent="0.2">
      <c r="B41" s="23"/>
      <c r="C41" s="13"/>
      <c r="D41" s="13"/>
      <c r="E41" s="13"/>
      <c r="F41" s="152" t="s">
        <v>406</v>
      </c>
      <c r="G41" s="152"/>
      <c r="H41" s="152"/>
      <c r="I41" s="152"/>
      <c r="J41" s="152"/>
      <c r="K41" s="153">
        <v>697358.54</v>
      </c>
      <c r="L41" s="154"/>
      <c r="M41" s="155"/>
      <c r="O41" s="13"/>
      <c r="P41" s="13"/>
    </row>
    <row r="42" spans="2:16" x14ac:dyDescent="0.2">
      <c r="B42" s="23"/>
      <c r="C42" s="13"/>
      <c r="D42" s="13"/>
      <c r="E42" s="13"/>
      <c r="F42" s="152" t="s">
        <v>407</v>
      </c>
      <c r="G42" s="152"/>
      <c r="H42" s="152"/>
      <c r="I42" s="152"/>
      <c r="J42" s="152"/>
      <c r="K42" s="153">
        <v>311.08999999999651</v>
      </c>
      <c r="L42" s="154"/>
      <c r="M42" s="155"/>
      <c r="O42" s="13"/>
      <c r="P42" s="13"/>
    </row>
    <row r="43" spans="2:16" x14ac:dyDescent="0.2">
      <c r="B43" s="23"/>
      <c r="C43" s="13"/>
      <c r="D43" s="13"/>
      <c r="E43" s="13"/>
      <c r="F43" s="152" t="s">
        <v>408</v>
      </c>
      <c r="G43" s="152"/>
      <c r="H43" s="152"/>
      <c r="I43" s="152"/>
      <c r="J43" s="152"/>
      <c r="K43" s="153">
        <v>0</v>
      </c>
      <c r="L43" s="154"/>
      <c r="M43" s="155"/>
      <c r="O43" s="13"/>
      <c r="P43" s="13"/>
    </row>
    <row r="44" spans="2:16" x14ac:dyDescent="0.2">
      <c r="B44" s="23"/>
      <c r="C44" s="13"/>
      <c r="D44" s="13"/>
      <c r="E44" s="13"/>
      <c r="F44" s="152" t="s">
        <v>409</v>
      </c>
      <c r="G44" s="152"/>
      <c r="H44" s="152"/>
      <c r="I44" s="152"/>
      <c r="J44" s="152"/>
      <c r="K44" s="153">
        <v>688.89</v>
      </c>
      <c r="L44" s="154"/>
      <c r="M44" s="155"/>
      <c r="O44" s="13"/>
      <c r="P44" s="13"/>
    </row>
    <row r="45" spans="2:16" x14ac:dyDescent="0.2">
      <c r="B45" s="23"/>
      <c r="C45" s="13"/>
      <c r="D45" s="13"/>
      <c r="E45" s="13"/>
      <c r="F45" s="152" t="s">
        <v>410</v>
      </c>
      <c r="G45" s="152"/>
      <c r="H45" s="152"/>
      <c r="I45" s="152"/>
      <c r="J45" s="152"/>
      <c r="K45" s="153">
        <v>15013.95</v>
      </c>
      <c r="L45" s="154"/>
      <c r="M45" s="155"/>
      <c r="O45" s="13"/>
      <c r="P45" s="13"/>
    </row>
    <row r="46" spans="2:16" x14ac:dyDescent="0.2">
      <c r="B46" s="23"/>
      <c r="C46" s="13"/>
      <c r="D46" s="13"/>
      <c r="E46" s="13"/>
      <c r="F46" s="152" t="s">
        <v>411</v>
      </c>
      <c r="G46" s="152"/>
      <c r="H46" s="152"/>
      <c r="I46" s="152"/>
      <c r="J46" s="152"/>
      <c r="K46" s="153">
        <v>28.770000000000003</v>
      </c>
      <c r="L46" s="154"/>
      <c r="M46" s="155"/>
      <c r="O46" s="13"/>
      <c r="P46" s="13"/>
    </row>
    <row r="47" spans="2:16" x14ac:dyDescent="0.2">
      <c r="B47" s="23"/>
      <c r="C47" s="13"/>
      <c r="D47" s="13"/>
      <c r="E47" s="13"/>
      <c r="F47" s="152" t="s">
        <v>412</v>
      </c>
      <c r="G47" s="152"/>
      <c r="H47" s="152"/>
      <c r="I47" s="152"/>
      <c r="J47" s="152"/>
      <c r="K47" s="153">
        <v>0</v>
      </c>
      <c r="L47" s="154"/>
      <c r="M47" s="155"/>
      <c r="O47" s="13"/>
      <c r="P47" s="13"/>
    </row>
    <row r="48" spans="2:16" x14ac:dyDescent="0.2">
      <c r="B48" s="23"/>
      <c r="C48" s="13"/>
      <c r="D48" s="13"/>
      <c r="E48" s="13"/>
      <c r="F48" s="152" t="s">
        <v>413</v>
      </c>
      <c r="G48" s="152"/>
      <c r="H48" s="152"/>
      <c r="I48" s="152"/>
      <c r="J48" s="152"/>
      <c r="K48" s="153">
        <v>11.870000000017459</v>
      </c>
      <c r="L48" s="154"/>
      <c r="M48" s="155"/>
      <c r="O48" s="13"/>
      <c r="P48" s="13"/>
    </row>
    <row r="49" spans="2:16" x14ac:dyDescent="0.2">
      <c r="B49" s="23"/>
      <c r="C49" s="13"/>
      <c r="D49" s="13"/>
      <c r="E49" s="13"/>
      <c r="F49" s="152" t="s">
        <v>414</v>
      </c>
      <c r="G49" s="152"/>
      <c r="H49" s="152"/>
      <c r="I49" s="152"/>
      <c r="J49" s="152"/>
      <c r="K49" s="153">
        <v>37132.57</v>
      </c>
      <c r="L49" s="154"/>
      <c r="M49" s="155"/>
      <c r="O49" s="13"/>
      <c r="P49" s="13"/>
    </row>
    <row r="50" spans="2:16" x14ac:dyDescent="0.2">
      <c r="B50" s="23"/>
      <c r="C50" s="13"/>
      <c r="D50" s="13"/>
      <c r="E50" s="13"/>
      <c r="F50" s="152" t="s">
        <v>415</v>
      </c>
      <c r="G50" s="152"/>
      <c r="H50" s="152"/>
      <c r="I50" s="152"/>
      <c r="J50" s="152"/>
      <c r="K50" s="153">
        <v>480375.86</v>
      </c>
      <c r="L50" s="154"/>
      <c r="M50" s="155"/>
      <c r="O50" s="13"/>
      <c r="P50" s="13"/>
    </row>
    <row r="51" spans="2:16" x14ac:dyDescent="0.2">
      <c r="B51" s="23"/>
      <c r="C51" s="13"/>
      <c r="D51" s="13"/>
      <c r="E51" s="13"/>
      <c r="F51" s="152" t="s">
        <v>416</v>
      </c>
      <c r="G51" s="152"/>
      <c r="H51" s="152"/>
      <c r="I51" s="152"/>
      <c r="J51" s="152"/>
      <c r="K51" s="153">
        <v>538899.33000000007</v>
      </c>
      <c r="L51" s="154"/>
      <c r="M51" s="155"/>
      <c r="O51" s="13"/>
      <c r="P51" s="13"/>
    </row>
    <row r="52" spans="2:16" x14ac:dyDescent="0.2">
      <c r="B52" s="23"/>
      <c r="C52" s="13"/>
      <c r="D52" s="13"/>
      <c r="E52" s="13"/>
      <c r="F52" s="152"/>
      <c r="G52" s="152"/>
      <c r="H52" s="152"/>
      <c r="I52" s="152"/>
      <c r="J52" s="152"/>
      <c r="K52" s="156"/>
      <c r="L52" s="157"/>
      <c r="M52" s="158"/>
      <c r="O52" s="13"/>
      <c r="P52" s="13"/>
    </row>
    <row r="53" spans="2:16" ht="12.75" x14ac:dyDescent="0.2">
      <c r="B53" s="23"/>
      <c r="C53" s="13"/>
      <c r="D53" s="13"/>
      <c r="E53" s="13"/>
      <c r="F53" s="218" t="s">
        <v>194</v>
      </c>
      <c r="G53" s="219"/>
      <c r="H53" s="219"/>
      <c r="I53" s="219"/>
      <c r="J53" s="220"/>
      <c r="K53" s="143">
        <f>+SUM(K41:M52)</f>
        <v>1769820.87</v>
      </c>
      <c r="L53" s="143"/>
      <c r="M53" s="143"/>
      <c r="O53" s="13"/>
      <c r="P53" s="13"/>
    </row>
    <row r="54" spans="2:16" x14ac:dyDescent="0.2">
      <c r="B54" s="23"/>
      <c r="C54" s="13"/>
      <c r="D54" s="13"/>
      <c r="E54" s="13"/>
      <c r="F54" s="13"/>
      <c r="G54" s="13"/>
      <c r="H54" s="13"/>
      <c r="I54" s="13"/>
      <c r="J54" s="13"/>
      <c r="K54" s="13"/>
      <c r="L54" s="13"/>
      <c r="M54" s="13"/>
      <c r="N54" s="13"/>
      <c r="O54" s="13"/>
      <c r="P54" s="13"/>
    </row>
    <row r="55" spans="2:16" x14ac:dyDescent="0.2">
      <c r="B55" s="23"/>
      <c r="C55" s="32" t="s">
        <v>198</v>
      </c>
      <c r="D55" s="31"/>
      <c r="E55" s="31"/>
      <c r="F55" s="31"/>
      <c r="G55" s="31"/>
      <c r="H55" s="31"/>
      <c r="I55" s="31"/>
      <c r="J55" s="31"/>
      <c r="K55" s="31"/>
      <c r="L55" s="31"/>
      <c r="M55" s="31"/>
      <c r="N55" s="31"/>
      <c r="O55" s="31"/>
      <c r="P55" s="31"/>
    </row>
    <row r="56" spans="2:16" x14ac:dyDescent="0.2">
      <c r="B56" s="23"/>
      <c r="C56" s="32"/>
      <c r="D56" s="31"/>
      <c r="E56" s="31"/>
      <c r="F56" s="31"/>
      <c r="G56" s="31"/>
      <c r="H56" s="31"/>
      <c r="I56" s="31"/>
      <c r="J56" s="31"/>
      <c r="K56" s="31"/>
      <c r="L56" s="31"/>
      <c r="M56" s="31"/>
      <c r="N56" s="31"/>
      <c r="O56" s="31"/>
      <c r="P56" s="31"/>
    </row>
    <row r="57" spans="2:16" x14ac:dyDescent="0.2">
      <c r="B57" s="23"/>
      <c r="C57" s="207" t="s">
        <v>417</v>
      </c>
      <c r="D57" s="207"/>
      <c r="E57" s="207"/>
      <c r="F57" s="207"/>
      <c r="G57" s="207"/>
      <c r="H57" s="207"/>
      <c r="I57" s="207"/>
      <c r="J57" s="207"/>
      <c r="K57" s="207"/>
      <c r="L57" s="207"/>
      <c r="M57" s="207"/>
      <c r="N57" s="207"/>
      <c r="O57" s="207"/>
      <c r="P57" s="207"/>
    </row>
    <row r="58" spans="2:16" x14ac:dyDescent="0.2">
      <c r="B58" s="23"/>
      <c r="C58" s="31"/>
      <c r="D58" s="31"/>
      <c r="E58" s="31"/>
      <c r="F58" s="31"/>
      <c r="G58" s="31"/>
      <c r="H58" s="31"/>
      <c r="I58" s="31"/>
      <c r="J58" s="31"/>
      <c r="K58" s="31"/>
      <c r="L58" s="31"/>
      <c r="M58" s="31"/>
      <c r="N58" s="31"/>
      <c r="O58" s="31"/>
      <c r="P58" s="31"/>
    </row>
    <row r="59" spans="2:16" x14ac:dyDescent="0.2">
      <c r="B59" s="23"/>
      <c r="C59" s="13"/>
      <c r="D59" s="13"/>
      <c r="E59" s="13"/>
      <c r="F59" s="200" t="s">
        <v>196</v>
      </c>
      <c r="G59" s="200"/>
      <c r="H59" s="200"/>
      <c r="I59" s="200"/>
      <c r="J59" s="200"/>
      <c r="K59" s="201" t="s">
        <v>197</v>
      </c>
      <c r="L59" s="201"/>
      <c r="M59" s="201"/>
      <c r="O59" s="13"/>
      <c r="P59" s="13"/>
    </row>
    <row r="60" spans="2:16" x14ac:dyDescent="0.2">
      <c r="B60" s="23"/>
      <c r="C60" s="13"/>
      <c r="D60" s="13"/>
      <c r="E60" s="13"/>
      <c r="F60" s="136"/>
      <c r="G60" s="136"/>
      <c r="H60" s="136"/>
      <c r="I60" s="136"/>
      <c r="J60" s="136"/>
      <c r="K60" s="151">
        <v>0</v>
      </c>
      <c r="L60" s="151"/>
      <c r="M60" s="151"/>
      <c r="O60" s="13"/>
      <c r="P60" s="13"/>
    </row>
    <row r="61" spans="2:16" x14ac:dyDescent="0.2">
      <c r="B61" s="23"/>
      <c r="C61" s="13"/>
      <c r="D61" s="13"/>
      <c r="E61" s="13"/>
      <c r="F61" s="210"/>
      <c r="G61" s="211"/>
      <c r="H61" s="211"/>
      <c r="I61" s="211"/>
      <c r="J61" s="212"/>
      <c r="K61" s="151">
        <v>0</v>
      </c>
      <c r="L61" s="151"/>
      <c r="M61" s="151"/>
      <c r="O61" s="13"/>
      <c r="P61" s="13"/>
    </row>
    <row r="62" spans="2:16" x14ac:dyDescent="0.2">
      <c r="B62" s="23"/>
      <c r="C62" s="13"/>
      <c r="D62" s="13"/>
      <c r="E62" s="13"/>
      <c r="F62" s="210"/>
      <c r="G62" s="211"/>
      <c r="H62" s="211"/>
      <c r="I62" s="211"/>
      <c r="J62" s="212"/>
      <c r="K62" s="151">
        <v>0</v>
      </c>
      <c r="L62" s="151"/>
      <c r="M62" s="151"/>
      <c r="O62" s="13"/>
      <c r="P62" s="13"/>
    </row>
    <row r="63" spans="2:16" x14ac:dyDescent="0.2">
      <c r="B63" s="23"/>
      <c r="C63" s="13"/>
      <c r="D63" s="13"/>
      <c r="E63" s="13"/>
      <c r="F63" s="136"/>
      <c r="G63" s="136"/>
      <c r="H63" s="136"/>
      <c r="I63" s="136"/>
      <c r="J63" s="136"/>
      <c r="K63" s="151">
        <v>0</v>
      </c>
      <c r="L63" s="151"/>
      <c r="M63" s="151"/>
      <c r="O63" s="13"/>
      <c r="P63" s="13"/>
    </row>
    <row r="64" spans="2:16" x14ac:dyDescent="0.2">
      <c r="B64" s="23"/>
      <c r="C64" s="13"/>
      <c r="D64" s="13"/>
      <c r="E64" s="13"/>
      <c r="F64" s="136"/>
      <c r="G64" s="136"/>
      <c r="H64" s="136"/>
      <c r="I64" s="136"/>
      <c r="J64" s="136"/>
      <c r="K64" s="213">
        <v>0</v>
      </c>
      <c r="L64" s="213"/>
      <c r="M64" s="213"/>
      <c r="O64" s="13"/>
      <c r="P64" s="13"/>
    </row>
    <row r="65" spans="1:31" ht="12.75" x14ac:dyDescent="0.2">
      <c r="B65" s="23"/>
      <c r="C65" s="13"/>
      <c r="D65" s="13"/>
      <c r="E65" s="13"/>
      <c r="F65" s="141" t="s">
        <v>194</v>
      </c>
      <c r="G65" s="142"/>
      <c r="H65" s="142"/>
      <c r="I65" s="142"/>
      <c r="J65" s="165"/>
      <c r="K65" s="143">
        <f>SUM(K60:M64)</f>
        <v>0</v>
      </c>
      <c r="L65" s="143"/>
      <c r="M65" s="143"/>
      <c r="O65" s="13"/>
      <c r="P65" s="13"/>
    </row>
    <row r="66" spans="1:31" x14ac:dyDescent="0.2">
      <c r="B66" s="23"/>
      <c r="C66" s="13"/>
      <c r="D66" s="13"/>
      <c r="E66" s="13"/>
      <c r="F66" s="13"/>
      <c r="G66" s="13"/>
      <c r="H66" s="13"/>
      <c r="I66" s="13"/>
      <c r="J66" s="13"/>
      <c r="K66" s="13"/>
      <c r="L66" s="13"/>
      <c r="M66" s="13"/>
      <c r="N66" s="13"/>
      <c r="O66" s="13"/>
      <c r="P66" s="13"/>
    </row>
    <row r="67" spans="1:31" x14ac:dyDescent="0.2">
      <c r="B67" s="23"/>
      <c r="C67" s="32" t="s">
        <v>199</v>
      </c>
      <c r="D67" s="31"/>
      <c r="E67" s="31"/>
      <c r="F67" s="31"/>
      <c r="G67" s="31"/>
      <c r="H67" s="31"/>
      <c r="I67" s="31"/>
      <c r="J67" s="31"/>
      <c r="K67" s="31"/>
      <c r="L67" s="31"/>
      <c r="M67" s="31"/>
      <c r="N67" s="31"/>
      <c r="O67" s="31"/>
      <c r="P67" s="31"/>
    </row>
    <row r="68" spans="1:31" x14ac:dyDescent="0.2">
      <c r="B68" s="23"/>
      <c r="C68" s="32"/>
      <c r="D68" s="31"/>
      <c r="E68" s="31"/>
      <c r="F68" s="31"/>
      <c r="G68" s="31"/>
      <c r="H68" s="31"/>
      <c r="I68" s="31"/>
      <c r="J68" s="31"/>
      <c r="K68" s="31"/>
      <c r="L68" s="31"/>
      <c r="M68" s="31"/>
      <c r="N68" s="31"/>
      <c r="O68" s="31"/>
      <c r="P68" s="31"/>
    </row>
    <row r="69" spans="1:31" x14ac:dyDescent="0.2">
      <c r="B69" s="23"/>
      <c r="C69" s="214" t="s">
        <v>205</v>
      </c>
      <c r="D69" s="214"/>
      <c r="E69" s="214"/>
      <c r="F69" s="214"/>
      <c r="G69" s="214"/>
      <c r="H69" s="214"/>
      <c r="I69" s="214"/>
      <c r="J69" s="214"/>
      <c r="K69" s="214"/>
      <c r="L69" s="214"/>
      <c r="M69" s="214"/>
      <c r="N69" s="214"/>
      <c r="O69" s="214"/>
      <c r="P69" s="214"/>
    </row>
    <row r="70" spans="1:31" x14ac:dyDescent="0.2">
      <c r="B70" s="23"/>
      <c r="C70" s="13"/>
      <c r="D70" s="13"/>
      <c r="E70" s="13"/>
      <c r="F70" s="13"/>
      <c r="G70" s="13"/>
      <c r="H70" s="13"/>
      <c r="I70" s="13"/>
      <c r="J70" s="13"/>
      <c r="K70" s="13"/>
      <c r="L70" s="13"/>
      <c r="M70" s="13"/>
      <c r="N70" s="13"/>
      <c r="O70" s="13"/>
      <c r="P70" s="13"/>
    </row>
    <row r="71" spans="1:31" x14ac:dyDescent="0.2">
      <c r="B71" s="23"/>
      <c r="C71" s="13"/>
      <c r="D71" s="13"/>
      <c r="E71" s="13"/>
      <c r="F71" s="200" t="s">
        <v>196</v>
      </c>
      <c r="G71" s="200"/>
      <c r="H71" s="200"/>
      <c r="I71" s="200"/>
      <c r="J71" s="200"/>
      <c r="K71" s="201" t="s">
        <v>197</v>
      </c>
      <c r="L71" s="201"/>
      <c r="M71" s="201"/>
      <c r="O71" s="13"/>
      <c r="P71" s="13"/>
    </row>
    <row r="72" spans="1:31" x14ac:dyDescent="0.2">
      <c r="B72" s="23"/>
      <c r="C72" s="13"/>
      <c r="D72" s="13"/>
      <c r="E72" s="13"/>
      <c r="F72" s="136"/>
      <c r="G72" s="136"/>
      <c r="H72" s="136"/>
      <c r="I72" s="136"/>
      <c r="J72" s="136"/>
      <c r="K72" s="213">
        <v>0</v>
      </c>
      <c r="L72" s="213"/>
      <c r="M72" s="213"/>
      <c r="O72" s="13"/>
      <c r="P72" s="13"/>
    </row>
    <row r="73" spans="1:31" x14ac:dyDescent="0.2">
      <c r="B73" s="23"/>
      <c r="C73" s="13"/>
      <c r="D73" s="13"/>
      <c r="E73" s="13"/>
      <c r="F73" s="136"/>
      <c r="G73" s="136"/>
      <c r="H73" s="136"/>
      <c r="I73" s="136"/>
      <c r="J73" s="136"/>
      <c r="K73" s="213">
        <v>0</v>
      </c>
      <c r="L73" s="213"/>
      <c r="M73" s="213"/>
      <c r="O73" s="13"/>
      <c r="P73" s="13"/>
    </row>
    <row r="74" spans="1:31" ht="12.75" x14ac:dyDescent="0.2">
      <c r="B74" s="23"/>
      <c r="C74" s="13"/>
      <c r="D74" s="13"/>
      <c r="E74" s="13"/>
      <c r="F74" s="141" t="s">
        <v>194</v>
      </c>
      <c r="G74" s="142"/>
      <c r="H74" s="142"/>
      <c r="I74" s="142"/>
      <c r="J74" s="165"/>
      <c r="K74" s="143">
        <f>SUM(K72:M73)</f>
        <v>0</v>
      </c>
      <c r="L74" s="143"/>
      <c r="M74" s="143"/>
      <c r="O74" s="13"/>
      <c r="P74" s="13"/>
    </row>
    <row r="75" spans="1:31" x14ac:dyDescent="0.2">
      <c r="B75" s="23"/>
      <c r="C75" s="13"/>
      <c r="D75" s="13"/>
      <c r="E75" s="13"/>
      <c r="F75" s="13"/>
      <c r="G75" s="13"/>
      <c r="H75" s="13"/>
      <c r="I75" s="13"/>
      <c r="J75" s="13"/>
      <c r="K75" s="13"/>
      <c r="L75" s="13"/>
      <c r="M75" s="13"/>
      <c r="N75" s="13"/>
      <c r="O75" s="13"/>
      <c r="P75" s="13"/>
    </row>
    <row r="76" spans="1:31" x14ac:dyDescent="0.2">
      <c r="A76" s="2"/>
      <c r="B76" s="30" t="s">
        <v>190</v>
      </c>
      <c r="C76" s="2" t="s">
        <v>18</v>
      </c>
    </row>
    <row r="77" spans="1:31" x14ac:dyDescent="0.2">
      <c r="A77" s="2"/>
      <c r="B77" s="30"/>
      <c r="C77" s="2"/>
    </row>
    <row r="78" spans="1:31" s="29" customFormat="1" x14ac:dyDescent="0.2">
      <c r="A78" s="34"/>
      <c r="B78" s="51" t="s">
        <v>83</v>
      </c>
      <c r="C78" s="228" t="s">
        <v>65</v>
      </c>
      <c r="D78" s="228"/>
      <c r="E78" s="228"/>
      <c r="F78" s="228"/>
      <c r="G78" s="228"/>
      <c r="H78" s="228"/>
      <c r="I78" s="228"/>
      <c r="J78" s="228"/>
      <c r="K78" s="228"/>
      <c r="L78" s="228"/>
      <c r="M78" s="228"/>
      <c r="N78" s="228"/>
      <c r="O78" s="228"/>
      <c r="P78" s="228"/>
      <c r="S78" s="8"/>
      <c r="T78" s="8"/>
      <c r="U78" s="8"/>
      <c r="V78" s="8"/>
      <c r="W78" s="8"/>
      <c r="X78" s="8"/>
      <c r="Y78" s="8"/>
      <c r="Z78" s="8"/>
      <c r="AA78" s="8"/>
      <c r="AB78" s="8"/>
      <c r="AC78" s="8"/>
      <c r="AD78" s="8"/>
      <c r="AE78" s="8"/>
    </row>
    <row r="79" spans="1:31" s="29" customFormat="1" x14ac:dyDescent="0.2">
      <c r="A79" s="34"/>
      <c r="B79" s="54"/>
      <c r="C79" s="228"/>
      <c r="D79" s="228"/>
      <c r="E79" s="228"/>
      <c r="F79" s="228"/>
      <c r="G79" s="228"/>
      <c r="H79" s="228"/>
      <c r="I79" s="228"/>
      <c r="J79" s="228"/>
      <c r="K79" s="228"/>
      <c r="L79" s="228"/>
      <c r="M79" s="228"/>
      <c r="N79" s="228"/>
      <c r="O79" s="228"/>
      <c r="P79" s="228"/>
      <c r="S79" s="8"/>
      <c r="T79" s="8"/>
      <c r="U79" s="8"/>
      <c r="V79" s="8"/>
      <c r="W79" s="8"/>
      <c r="X79" s="8"/>
      <c r="Y79" s="8"/>
      <c r="Z79" s="8"/>
      <c r="AA79" s="8"/>
      <c r="AB79" s="8"/>
      <c r="AC79" s="8"/>
      <c r="AD79" s="8"/>
      <c r="AE79" s="8"/>
    </row>
    <row r="80" spans="1:31" x14ac:dyDescent="0.2">
      <c r="A80" s="7"/>
      <c r="B80" s="21"/>
      <c r="C80" s="7"/>
      <c r="D80" s="7"/>
      <c r="E80" s="7"/>
      <c r="F80" s="7"/>
      <c r="G80" s="7"/>
      <c r="H80" s="7"/>
      <c r="I80" s="7"/>
      <c r="J80" s="7"/>
      <c r="K80" s="7"/>
      <c r="L80" s="7"/>
      <c r="M80" s="7"/>
      <c r="N80" s="7"/>
      <c r="O80" s="7"/>
      <c r="P80" s="7"/>
    </row>
    <row r="81" spans="1:16" x14ac:dyDescent="0.2">
      <c r="A81" s="7"/>
      <c r="B81" s="21"/>
      <c r="C81" s="147" t="s">
        <v>192</v>
      </c>
      <c r="D81" s="148"/>
      <c r="E81" s="148"/>
      <c r="F81" s="148"/>
      <c r="G81" s="148"/>
      <c r="H81" s="148"/>
      <c r="I81" s="148"/>
      <c r="J81" s="144">
        <v>2021</v>
      </c>
      <c r="K81" s="145"/>
      <c r="L81" s="146"/>
      <c r="M81" s="144">
        <v>2020</v>
      </c>
      <c r="N81" s="145"/>
      <c r="O81" s="146"/>
    </row>
    <row r="82" spans="1:16" x14ac:dyDescent="0.2">
      <c r="A82" s="7"/>
      <c r="B82" s="21"/>
      <c r="C82" s="149" t="s">
        <v>363</v>
      </c>
      <c r="D82" s="150"/>
      <c r="E82" s="150"/>
      <c r="F82" s="150"/>
      <c r="G82" s="150"/>
      <c r="H82" s="150"/>
      <c r="I82" s="150"/>
      <c r="J82" s="151">
        <v>475148.52</v>
      </c>
      <c r="K82" s="151"/>
      <c r="L82" s="151"/>
      <c r="M82" s="151">
        <v>475148.52</v>
      </c>
      <c r="N82" s="151"/>
      <c r="O82" s="151"/>
    </row>
    <row r="83" spans="1:16" x14ac:dyDescent="0.2">
      <c r="A83" s="7"/>
      <c r="B83" s="21"/>
      <c r="C83" s="149" t="s">
        <v>367</v>
      </c>
      <c r="D83" s="150"/>
      <c r="E83" s="150"/>
      <c r="F83" s="150"/>
      <c r="G83" s="150"/>
      <c r="H83" s="150"/>
      <c r="I83" s="150"/>
      <c r="J83" s="151">
        <v>5856990.1500000004</v>
      </c>
      <c r="K83" s="151"/>
      <c r="L83" s="151"/>
      <c r="M83" s="151">
        <v>5836205.6500000004</v>
      </c>
      <c r="N83" s="151"/>
      <c r="O83" s="151"/>
    </row>
    <row r="84" spans="1:16" x14ac:dyDescent="0.2">
      <c r="A84" s="7"/>
      <c r="B84" s="21"/>
      <c r="C84" s="128" t="s">
        <v>418</v>
      </c>
      <c r="D84" s="129"/>
      <c r="E84" s="129"/>
      <c r="F84" s="129"/>
      <c r="G84" s="129"/>
      <c r="H84" s="129"/>
      <c r="I84" s="129"/>
      <c r="J84" s="151">
        <v>7183</v>
      </c>
      <c r="K84" s="151"/>
      <c r="L84" s="151"/>
      <c r="M84" s="151">
        <v>7183</v>
      </c>
      <c r="N84" s="151"/>
      <c r="O84" s="151"/>
    </row>
    <row r="85" spans="1:16" x14ac:dyDescent="0.2">
      <c r="A85" s="7"/>
      <c r="B85" s="21"/>
      <c r="C85" s="149" t="s">
        <v>368</v>
      </c>
      <c r="D85" s="150"/>
      <c r="E85" s="150"/>
      <c r="F85" s="150"/>
      <c r="G85" s="150"/>
      <c r="H85" s="150"/>
      <c r="I85" s="150"/>
      <c r="J85" s="151">
        <v>1716345.13</v>
      </c>
      <c r="K85" s="151"/>
      <c r="L85" s="151"/>
      <c r="M85" s="151">
        <v>1698826.23</v>
      </c>
      <c r="N85" s="151"/>
      <c r="O85" s="151"/>
    </row>
    <row r="86" spans="1:16" ht="12.75" x14ac:dyDescent="0.2">
      <c r="A86" s="7"/>
      <c r="B86" s="21"/>
      <c r="C86" s="141" t="s">
        <v>194</v>
      </c>
      <c r="D86" s="142"/>
      <c r="E86" s="142"/>
      <c r="F86" s="142"/>
      <c r="G86" s="142"/>
      <c r="H86" s="142"/>
      <c r="I86" s="142"/>
      <c r="J86" s="143">
        <f>SUM(J82:L85)</f>
        <v>8055666.7999999998</v>
      </c>
      <c r="K86" s="143"/>
      <c r="L86" s="143"/>
      <c r="M86" s="143">
        <f>SUM(M82:O85)</f>
        <v>8017363.4000000004</v>
      </c>
      <c r="N86" s="143"/>
      <c r="O86" s="143"/>
    </row>
    <row r="87" spans="1:16" x14ac:dyDescent="0.2">
      <c r="A87" s="7"/>
      <c r="B87" s="21"/>
      <c r="C87" s="7"/>
      <c r="D87" s="7"/>
      <c r="E87" s="7"/>
      <c r="F87" s="7"/>
      <c r="G87" s="7"/>
      <c r="H87" s="7"/>
      <c r="I87" s="7"/>
      <c r="J87" s="7"/>
      <c r="K87" s="7"/>
      <c r="L87" s="7"/>
      <c r="M87" s="7"/>
      <c r="N87" s="7"/>
      <c r="O87" s="7"/>
      <c r="P87" s="7"/>
    </row>
    <row r="88" spans="1:16" x14ac:dyDescent="0.2">
      <c r="A88" s="7"/>
      <c r="B88" s="21"/>
      <c r="C88" s="31" t="s">
        <v>200</v>
      </c>
      <c r="D88" s="7"/>
      <c r="E88" s="7"/>
      <c r="F88" s="7"/>
      <c r="G88" s="7"/>
      <c r="H88" s="7"/>
      <c r="I88" s="7"/>
      <c r="J88" s="7"/>
      <c r="K88" s="7"/>
      <c r="L88" s="7"/>
      <c r="M88" s="7"/>
      <c r="N88" s="7"/>
      <c r="O88" s="7"/>
      <c r="P88" s="7"/>
    </row>
    <row r="89" spans="1:16" x14ac:dyDescent="0.2">
      <c r="A89" s="7"/>
      <c r="B89" s="21"/>
      <c r="C89" s="7"/>
      <c r="D89" s="7"/>
      <c r="E89" s="7"/>
      <c r="F89" s="7"/>
      <c r="O89" s="7"/>
      <c r="P89" s="7"/>
    </row>
    <row r="90" spans="1:16" x14ac:dyDescent="0.2">
      <c r="A90" s="7"/>
      <c r="B90" s="21"/>
      <c r="C90" s="147" t="s">
        <v>192</v>
      </c>
      <c r="D90" s="148"/>
      <c r="E90" s="148"/>
      <c r="F90" s="148"/>
      <c r="G90" s="148"/>
      <c r="H90" s="148"/>
      <c r="I90" s="148"/>
      <c r="J90" s="144">
        <v>2021</v>
      </c>
      <c r="K90" s="145"/>
      <c r="L90" s="146"/>
      <c r="M90" s="144">
        <v>2020</v>
      </c>
      <c r="N90" s="145"/>
      <c r="O90" s="146"/>
      <c r="P90" s="7"/>
    </row>
    <row r="91" spans="1:16" x14ac:dyDescent="0.2">
      <c r="A91" s="7"/>
      <c r="B91" s="21"/>
      <c r="C91" s="149" t="s">
        <v>363</v>
      </c>
      <c r="D91" s="150"/>
      <c r="E91" s="150"/>
      <c r="F91" s="150"/>
      <c r="G91" s="150"/>
      <c r="H91" s="150"/>
      <c r="I91" s="150"/>
      <c r="J91" s="151">
        <f>+J82</f>
        <v>475148.52</v>
      </c>
      <c r="K91" s="151"/>
      <c r="L91" s="151"/>
      <c r="M91" s="151">
        <v>475148.52</v>
      </c>
      <c r="N91" s="151"/>
      <c r="O91" s="151"/>
      <c r="P91" s="7"/>
    </row>
    <row r="92" spans="1:16" x14ac:dyDescent="0.2">
      <c r="A92" s="7"/>
      <c r="B92" s="21"/>
      <c r="C92" s="149" t="s">
        <v>367</v>
      </c>
      <c r="D92" s="150"/>
      <c r="E92" s="150"/>
      <c r="F92" s="150"/>
      <c r="G92" s="150"/>
      <c r="H92" s="150"/>
      <c r="I92" s="150"/>
      <c r="J92" s="151">
        <f t="shared" ref="J92:J94" si="0">+J83</f>
        <v>5856990.1500000004</v>
      </c>
      <c r="K92" s="151"/>
      <c r="L92" s="151"/>
      <c r="M92" s="151">
        <v>5836205.6500000004</v>
      </c>
      <c r="N92" s="151"/>
      <c r="O92" s="151"/>
      <c r="P92" s="7"/>
    </row>
    <row r="93" spans="1:16" x14ac:dyDescent="0.2">
      <c r="A93" s="7"/>
      <c r="B93" s="21"/>
      <c r="C93" s="128" t="s">
        <v>418</v>
      </c>
      <c r="D93" s="129"/>
      <c r="E93" s="129"/>
      <c r="F93" s="129"/>
      <c r="G93" s="129"/>
      <c r="H93" s="129"/>
      <c r="I93" s="129"/>
      <c r="J93" s="151">
        <f t="shared" si="0"/>
        <v>7183</v>
      </c>
      <c r="K93" s="151"/>
      <c r="L93" s="151"/>
      <c r="M93" s="151">
        <v>7183</v>
      </c>
      <c r="N93" s="151"/>
      <c r="O93" s="151"/>
      <c r="P93" s="7"/>
    </row>
    <row r="94" spans="1:16" x14ac:dyDescent="0.2">
      <c r="A94" s="7"/>
      <c r="B94" s="21"/>
      <c r="C94" s="149" t="s">
        <v>368</v>
      </c>
      <c r="D94" s="150"/>
      <c r="E94" s="150"/>
      <c r="F94" s="150"/>
      <c r="G94" s="150"/>
      <c r="H94" s="150"/>
      <c r="I94" s="150"/>
      <c r="J94" s="151">
        <f t="shared" si="0"/>
        <v>1716345.13</v>
      </c>
      <c r="K94" s="151"/>
      <c r="L94" s="151"/>
      <c r="M94" s="151">
        <v>1698826.23</v>
      </c>
      <c r="N94" s="151"/>
      <c r="O94" s="151"/>
      <c r="P94" s="7"/>
    </row>
    <row r="95" spans="1:16" ht="12.75" x14ac:dyDescent="0.2">
      <c r="A95" s="7"/>
      <c r="B95" s="21"/>
      <c r="C95" s="141" t="s">
        <v>194</v>
      </c>
      <c r="D95" s="142"/>
      <c r="E95" s="142"/>
      <c r="F95" s="142"/>
      <c r="G95" s="142"/>
      <c r="H95" s="142"/>
      <c r="I95" s="142"/>
      <c r="J95" s="143">
        <f>SUM(J91:L94)</f>
        <v>8055666.7999999998</v>
      </c>
      <c r="K95" s="143"/>
      <c r="L95" s="143"/>
      <c r="M95" s="143">
        <f>SUM(M91:O94)</f>
        <v>8017363.4000000004</v>
      </c>
      <c r="N95" s="143"/>
      <c r="O95" s="143"/>
      <c r="P95" s="7"/>
    </row>
    <row r="96" spans="1:16" x14ac:dyDescent="0.2">
      <c r="A96" s="7"/>
      <c r="B96" s="21"/>
      <c r="C96" s="7"/>
      <c r="D96" s="7"/>
      <c r="E96" s="7"/>
      <c r="F96" s="7"/>
      <c r="G96" s="7"/>
      <c r="H96" s="7"/>
      <c r="I96" s="7"/>
      <c r="J96" s="7"/>
      <c r="K96" s="7"/>
      <c r="L96" s="7"/>
      <c r="M96" s="7"/>
      <c r="N96" s="7"/>
      <c r="O96" s="7"/>
      <c r="P96" s="7"/>
    </row>
    <row r="97" spans="1:16" x14ac:dyDescent="0.2">
      <c r="A97" s="7"/>
      <c r="B97" s="21"/>
      <c r="C97" s="32" t="s">
        <v>202</v>
      </c>
      <c r="D97" s="31"/>
      <c r="E97" s="31"/>
      <c r="F97" s="31"/>
      <c r="G97" s="31"/>
      <c r="H97" s="31"/>
      <c r="I97" s="31"/>
      <c r="J97" s="31"/>
      <c r="K97" s="31"/>
      <c r="L97" s="31"/>
      <c r="M97" s="31"/>
      <c r="N97" s="31"/>
      <c r="O97" s="31"/>
      <c r="P97" s="31"/>
    </row>
    <row r="98" spans="1:16" x14ac:dyDescent="0.2">
      <c r="A98" s="7"/>
      <c r="B98" s="21"/>
      <c r="C98" s="32"/>
      <c r="D98" s="31"/>
      <c r="E98" s="31"/>
      <c r="F98" s="31"/>
      <c r="G98" s="31"/>
      <c r="H98" s="31"/>
      <c r="I98" s="31"/>
      <c r="J98" s="31"/>
      <c r="K98" s="31"/>
      <c r="L98" s="31"/>
      <c r="M98" s="31"/>
      <c r="N98" s="31"/>
      <c r="O98" s="31"/>
      <c r="P98" s="31"/>
    </row>
    <row r="99" spans="1:16" x14ac:dyDescent="0.2">
      <c r="A99" s="7"/>
      <c r="B99" s="21"/>
      <c r="C99" s="31" t="s">
        <v>419</v>
      </c>
      <c r="D99" s="31"/>
      <c r="E99" s="31"/>
      <c r="F99" s="31"/>
      <c r="G99" s="31"/>
      <c r="H99" s="31"/>
      <c r="I99" s="31"/>
      <c r="J99" s="31"/>
      <c r="K99" s="31"/>
      <c r="L99" s="31"/>
      <c r="M99" s="31"/>
      <c r="N99" s="31"/>
      <c r="O99" s="31"/>
      <c r="P99" s="31"/>
    </row>
    <row r="100" spans="1:16" x14ac:dyDescent="0.2">
      <c r="A100" s="7"/>
      <c r="B100" s="21"/>
      <c r="C100" s="31"/>
      <c r="D100" s="31"/>
      <c r="E100" s="31"/>
      <c r="F100" s="31"/>
      <c r="G100" s="31"/>
      <c r="H100" s="31"/>
      <c r="I100" s="31"/>
      <c r="J100" s="31"/>
      <c r="K100" s="31"/>
      <c r="L100" s="31"/>
      <c r="M100" s="31"/>
      <c r="N100" s="31"/>
      <c r="O100" s="31"/>
      <c r="P100" s="31"/>
    </row>
    <row r="101" spans="1:16" x14ac:dyDescent="0.2">
      <c r="A101" s="7"/>
      <c r="B101" s="21"/>
      <c r="C101" s="36" t="s">
        <v>203</v>
      </c>
      <c r="D101" s="31"/>
      <c r="E101" s="31"/>
      <c r="F101" s="31"/>
      <c r="G101" s="31"/>
      <c r="H101" s="31"/>
      <c r="I101" s="31"/>
      <c r="J101" s="31"/>
      <c r="K101" s="31"/>
      <c r="L101" s="31"/>
      <c r="M101" s="31"/>
      <c r="N101" s="31"/>
      <c r="O101" s="31"/>
      <c r="P101" s="31"/>
    </row>
    <row r="102" spans="1:16" x14ac:dyDescent="0.2">
      <c r="A102" s="7"/>
      <c r="B102" s="21"/>
      <c r="C102" s="36"/>
      <c r="D102" s="31"/>
      <c r="E102" s="31"/>
      <c r="F102" s="31"/>
      <c r="G102" s="31"/>
      <c r="H102" s="31"/>
      <c r="I102" s="31"/>
      <c r="J102" s="31"/>
      <c r="K102" s="31"/>
      <c r="L102" s="31"/>
      <c r="M102" s="31"/>
      <c r="N102" s="31"/>
      <c r="O102" s="31"/>
      <c r="P102" s="31"/>
    </row>
    <row r="103" spans="1:16" x14ac:dyDescent="0.2">
      <c r="A103" s="7"/>
      <c r="B103" s="21"/>
      <c r="C103" s="207" t="s">
        <v>204</v>
      </c>
      <c r="D103" s="207"/>
      <c r="E103" s="207"/>
      <c r="F103" s="207"/>
      <c r="G103" s="207"/>
      <c r="H103" s="207"/>
      <c r="I103" s="207"/>
      <c r="J103" s="207"/>
      <c r="K103" s="207"/>
      <c r="L103" s="207"/>
      <c r="M103" s="207"/>
      <c r="N103" s="207"/>
      <c r="O103" s="207"/>
      <c r="P103" s="207"/>
    </row>
    <row r="104" spans="1:16" x14ac:dyDescent="0.2">
      <c r="A104" s="7"/>
      <c r="B104" s="21"/>
      <c r="C104" s="207"/>
      <c r="D104" s="207"/>
      <c r="E104" s="207"/>
      <c r="F104" s="207"/>
      <c r="G104" s="207"/>
      <c r="H104" s="207"/>
      <c r="I104" s="207"/>
      <c r="J104" s="207"/>
      <c r="K104" s="207"/>
      <c r="L104" s="207"/>
      <c r="M104" s="207"/>
      <c r="N104" s="207"/>
      <c r="O104" s="207"/>
      <c r="P104" s="207"/>
    </row>
    <row r="105" spans="1:16" x14ac:dyDescent="0.2">
      <c r="A105" s="7"/>
      <c r="B105" s="21"/>
      <c r="C105" s="207"/>
      <c r="D105" s="207"/>
      <c r="E105" s="207"/>
      <c r="F105" s="207"/>
      <c r="G105" s="207"/>
      <c r="H105" s="207"/>
      <c r="I105" s="207"/>
      <c r="J105" s="207"/>
      <c r="K105" s="207"/>
      <c r="L105" s="207"/>
      <c r="M105" s="207"/>
      <c r="N105" s="207"/>
      <c r="O105" s="207"/>
      <c r="P105" s="207"/>
    </row>
    <row r="106" spans="1:16" x14ac:dyDescent="0.2">
      <c r="A106" s="7"/>
      <c r="B106" s="21"/>
      <c r="C106" s="60"/>
      <c r="D106" s="60"/>
      <c r="E106" s="60"/>
      <c r="F106" s="60"/>
      <c r="G106" s="60"/>
      <c r="H106" s="60"/>
      <c r="I106" s="60"/>
      <c r="J106" s="60"/>
      <c r="K106" s="60"/>
      <c r="L106" s="60"/>
      <c r="M106" s="60"/>
      <c r="N106" s="60"/>
      <c r="O106" s="60"/>
      <c r="P106" s="60"/>
    </row>
    <row r="107" spans="1:16" s="29" customFormat="1" ht="11.25" x14ac:dyDescent="0.2">
      <c r="A107" s="34"/>
      <c r="B107" s="51" t="s">
        <v>86</v>
      </c>
      <c r="C107" s="228" t="s">
        <v>66</v>
      </c>
      <c r="D107" s="228"/>
      <c r="E107" s="228"/>
      <c r="F107" s="228"/>
      <c r="G107" s="228"/>
      <c r="H107" s="228"/>
      <c r="I107" s="228"/>
      <c r="J107" s="228"/>
      <c r="K107" s="228"/>
      <c r="L107" s="228"/>
      <c r="M107" s="228"/>
      <c r="N107" s="228"/>
      <c r="O107" s="228"/>
      <c r="P107" s="228"/>
    </row>
    <row r="108" spans="1:16" s="29" customFormat="1" ht="11.25" x14ac:dyDescent="0.2">
      <c r="B108" s="53"/>
      <c r="C108" s="228"/>
      <c r="D108" s="228"/>
      <c r="E108" s="228"/>
      <c r="F108" s="228"/>
      <c r="G108" s="228"/>
      <c r="H108" s="228"/>
      <c r="I108" s="228"/>
      <c r="J108" s="228"/>
      <c r="K108" s="228"/>
      <c r="L108" s="228"/>
      <c r="M108" s="228"/>
      <c r="N108" s="228"/>
      <c r="O108" s="228"/>
      <c r="P108" s="228"/>
    </row>
    <row r="109" spans="1:16" s="29" customFormat="1" ht="11.25" x14ac:dyDescent="0.2">
      <c r="B109" s="53"/>
      <c r="C109" s="228"/>
      <c r="D109" s="228"/>
      <c r="E109" s="228"/>
      <c r="F109" s="228"/>
      <c r="G109" s="228"/>
      <c r="H109" s="228"/>
      <c r="I109" s="228"/>
      <c r="J109" s="228"/>
      <c r="K109" s="228"/>
      <c r="L109" s="228"/>
      <c r="M109" s="228"/>
      <c r="N109" s="228"/>
      <c r="O109" s="228"/>
      <c r="P109" s="228"/>
    </row>
    <row r="110" spans="1:16" s="29" customFormat="1" ht="11.25" x14ac:dyDescent="0.2">
      <c r="A110" s="34"/>
      <c r="B110" s="54"/>
      <c r="C110" s="228"/>
      <c r="D110" s="228"/>
      <c r="E110" s="228"/>
      <c r="F110" s="228"/>
      <c r="G110" s="228"/>
      <c r="H110" s="228"/>
      <c r="I110" s="228"/>
      <c r="J110" s="228"/>
      <c r="K110" s="228"/>
      <c r="L110" s="228"/>
      <c r="M110" s="228"/>
      <c r="N110" s="228"/>
      <c r="O110" s="228"/>
      <c r="P110" s="228"/>
    </row>
    <row r="111" spans="1:16" s="29" customFormat="1" ht="11.25" x14ac:dyDescent="0.2">
      <c r="A111" s="34"/>
      <c r="B111" s="35"/>
      <c r="C111" s="34"/>
      <c r="D111" s="34"/>
      <c r="E111" s="34"/>
      <c r="F111" s="34"/>
      <c r="G111" s="34"/>
      <c r="H111" s="34"/>
      <c r="I111" s="34"/>
      <c r="J111" s="34"/>
      <c r="K111" s="34"/>
      <c r="L111" s="34"/>
      <c r="M111" s="34"/>
      <c r="N111" s="34"/>
      <c r="O111" s="34"/>
      <c r="P111" s="34"/>
    </row>
    <row r="112" spans="1:16" x14ac:dyDescent="0.2">
      <c r="A112" s="7"/>
      <c r="B112" s="30" t="s">
        <v>190</v>
      </c>
      <c r="C112" s="2" t="s">
        <v>19</v>
      </c>
      <c r="D112" s="7"/>
      <c r="E112" s="7"/>
      <c r="F112" s="7"/>
      <c r="G112" s="7"/>
      <c r="H112" s="7"/>
      <c r="I112" s="7"/>
      <c r="J112" s="7"/>
      <c r="K112" s="7"/>
      <c r="L112" s="7"/>
      <c r="M112" s="7"/>
      <c r="N112" s="7"/>
      <c r="O112" s="7"/>
      <c r="P112" s="7"/>
    </row>
    <row r="113" spans="1:33" x14ac:dyDescent="0.2">
      <c r="A113" s="7"/>
      <c r="B113" s="30"/>
      <c r="C113" s="2"/>
      <c r="D113" s="7"/>
      <c r="E113" s="7"/>
      <c r="F113" s="7"/>
      <c r="G113" s="7"/>
      <c r="H113" s="7"/>
      <c r="I113" s="7"/>
      <c r="J113" s="7"/>
      <c r="K113" s="7"/>
      <c r="L113" s="7"/>
      <c r="M113" s="7"/>
      <c r="N113" s="7"/>
      <c r="O113" s="7"/>
      <c r="P113" s="7"/>
    </row>
    <row r="114" spans="1:33" s="29" customFormat="1" ht="11.25" x14ac:dyDescent="0.2">
      <c r="A114" s="40"/>
      <c r="B114" s="61" t="s">
        <v>94</v>
      </c>
      <c r="C114" s="228" t="s">
        <v>67</v>
      </c>
      <c r="D114" s="228"/>
      <c r="E114" s="228"/>
      <c r="F114" s="228"/>
      <c r="G114" s="228"/>
      <c r="H114" s="228"/>
      <c r="I114" s="228"/>
      <c r="J114" s="228"/>
      <c r="K114" s="228"/>
      <c r="L114" s="228"/>
      <c r="M114" s="228"/>
      <c r="N114" s="228"/>
      <c r="O114" s="228"/>
      <c r="P114" s="228"/>
    </row>
    <row r="115" spans="1:33" s="29" customFormat="1" ht="11.25" x14ac:dyDescent="0.2">
      <c r="A115" s="40"/>
      <c r="B115" s="62"/>
      <c r="C115" s="228"/>
      <c r="D115" s="228"/>
      <c r="E115" s="228"/>
      <c r="F115" s="228"/>
      <c r="G115" s="228"/>
      <c r="H115" s="228"/>
      <c r="I115" s="228"/>
      <c r="J115" s="228"/>
      <c r="K115" s="228"/>
      <c r="L115" s="228"/>
      <c r="M115" s="228"/>
      <c r="N115" s="228"/>
      <c r="O115" s="228"/>
      <c r="P115" s="228"/>
    </row>
    <row r="116" spans="1:33" s="29" customFormat="1" ht="11.25" x14ac:dyDescent="0.2">
      <c r="A116" s="40"/>
      <c r="B116" s="62"/>
      <c r="C116" s="228" t="s">
        <v>68</v>
      </c>
      <c r="D116" s="228"/>
      <c r="E116" s="228"/>
      <c r="F116" s="228"/>
      <c r="G116" s="228"/>
      <c r="H116" s="228"/>
      <c r="I116" s="228"/>
      <c r="J116" s="228"/>
      <c r="K116" s="228"/>
      <c r="L116" s="228"/>
      <c r="M116" s="228"/>
      <c r="N116" s="228"/>
      <c r="O116" s="228"/>
      <c r="P116" s="228"/>
    </row>
    <row r="117" spans="1:33" s="29" customFormat="1" ht="11.25" x14ac:dyDescent="0.2">
      <c r="A117" s="47"/>
      <c r="B117" s="63"/>
      <c r="C117" s="228"/>
      <c r="D117" s="228"/>
      <c r="E117" s="228"/>
      <c r="F117" s="228"/>
      <c r="G117" s="228"/>
      <c r="H117" s="228"/>
      <c r="I117" s="228"/>
      <c r="J117" s="228"/>
      <c r="K117" s="228"/>
      <c r="L117" s="228"/>
      <c r="M117" s="228"/>
      <c r="N117" s="228"/>
      <c r="O117" s="228"/>
      <c r="P117" s="228"/>
    </row>
    <row r="118" spans="1:33" s="29" customFormat="1" ht="11.25" x14ac:dyDescent="0.2">
      <c r="A118" s="47"/>
      <c r="B118" s="48"/>
      <c r="C118" s="34"/>
      <c r="D118" s="34"/>
      <c r="E118" s="34"/>
      <c r="F118" s="34"/>
      <c r="G118" s="34"/>
      <c r="H118" s="34"/>
      <c r="I118" s="34"/>
      <c r="J118" s="34"/>
      <c r="K118" s="34"/>
      <c r="L118" s="34"/>
      <c r="M118" s="34"/>
      <c r="N118" s="34"/>
      <c r="O118" s="34"/>
      <c r="P118" s="34"/>
    </row>
    <row r="119" spans="1:33" s="29" customFormat="1" ht="11.25" x14ac:dyDescent="0.2">
      <c r="B119" s="59" t="s">
        <v>93</v>
      </c>
      <c r="C119" s="226" t="s">
        <v>69</v>
      </c>
      <c r="D119" s="226"/>
      <c r="E119" s="226"/>
      <c r="F119" s="226"/>
      <c r="G119" s="226"/>
      <c r="H119" s="226"/>
      <c r="I119" s="226"/>
      <c r="J119" s="226"/>
      <c r="K119" s="226"/>
      <c r="L119" s="226"/>
      <c r="M119" s="226"/>
      <c r="N119" s="226"/>
      <c r="O119" s="226"/>
      <c r="P119" s="226"/>
    </row>
    <row r="120" spans="1:33" s="29" customFormat="1" ht="11.25" x14ac:dyDescent="0.2">
      <c r="A120" s="64"/>
      <c r="B120" s="53"/>
      <c r="C120" s="226"/>
      <c r="D120" s="226"/>
      <c r="E120" s="226"/>
      <c r="F120" s="226"/>
      <c r="G120" s="226"/>
      <c r="H120" s="226"/>
      <c r="I120" s="226"/>
      <c r="J120" s="226"/>
      <c r="K120" s="226"/>
      <c r="L120" s="226"/>
      <c r="M120" s="226"/>
      <c r="N120" s="226"/>
      <c r="O120" s="226"/>
      <c r="P120" s="226"/>
    </row>
    <row r="121" spans="1:33" x14ac:dyDescent="0.2">
      <c r="A121" s="2"/>
      <c r="B121" s="23"/>
      <c r="C121" s="13"/>
      <c r="D121" s="13"/>
      <c r="E121" s="13"/>
      <c r="F121" s="13"/>
      <c r="G121" s="13"/>
      <c r="H121" s="13"/>
      <c r="I121" s="13"/>
      <c r="J121" s="13"/>
      <c r="K121" s="13"/>
      <c r="L121" s="13"/>
      <c r="M121" s="13"/>
      <c r="N121" s="13"/>
      <c r="O121" s="13"/>
      <c r="P121" s="13"/>
    </row>
    <row r="122" spans="1:33" x14ac:dyDescent="0.2">
      <c r="A122" s="15"/>
      <c r="B122" s="30" t="s">
        <v>190</v>
      </c>
      <c r="C122" s="2" t="s">
        <v>20</v>
      </c>
      <c r="D122" s="15"/>
      <c r="E122" s="16"/>
      <c r="F122" s="15"/>
      <c r="G122" s="16"/>
      <c r="H122" s="15"/>
      <c r="I122" s="16"/>
      <c r="J122" s="15"/>
      <c r="K122" s="16"/>
      <c r="L122" s="15"/>
      <c r="M122" s="16"/>
      <c r="N122" s="15"/>
      <c r="O122" s="16"/>
      <c r="P122" s="15"/>
    </row>
    <row r="123" spans="1:33" x14ac:dyDescent="0.2">
      <c r="A123" s="16"/>
      <c r="B123" s="30"/>
      <c r="C123" s="2"/>
      <c r="D123" s="16"/>
      <c r="E123" s="16"/>
      <c r="F123" s="16"/>
      <c r="G123" s="16"/>
      <c r="H123" s="16"/>
      <c r="I123" s="16"/>
      <c r="J123" s="16"/>
      <c r="K123" s="16"/>
      <c r="L123" s="16"/>
      <c r="M123" s="16"/>
      <c r="N123" s="16"/>
      <c r="O123" s="16"/>
      <c r="P123" s="16"/>
    </row>
    <row r="124" spans="1:33" s="29" customFormat="1" ht="11.25" x14ac:dyDescent="0.2">
      <c r="A124" s="40"/>
      <c r="B124" s="61" t="s">
        <v>92</v>
      </c>
      <c r="C124" s="228" t="s">
        <v>70</v>
      </c>
      <c r="D124" s="228"/>
      <c r="E124" s="228"/>
      <c r="F124" s="228"/>
      <c r="G124" s="228"/>
      <c r="H124" s="228"/>
      <c r="I124" s="228"/>
      <c r="J124" s="228"/>
      <c r="K124" s="228"/>
      <c r="L124" s="228"/>
      <c r="M124" s="228"/>
      <c r="N124" s="228"/>
      <c r="O124" s="228"/>
      <c r="P124" s="228"/>
    </row>
    <row r="125" spans="1:33" s="29" customFormat="1" x14ac:dyDescent="0.2">
      <c r="A125" s="28"/>
      <c r="B125" s="53"/>
      <c r="C125" s="228"/>
      <c r="D125" s="228"/>
      <c r="E125" s="228"/>
      <c r="F125" s="228"/>
      <c r="G125" s="228"/>
      <c r="H125" s="228"/>
      <c r="I125" s="228"/>
      <c r="J125" s="228"/>
      <c r="K125" s="228"/>
      <c r="L125" s="228"/>
      <c r="M125" s="228"/>
      <c r="N125" s="228"/>
      <c r="O125" s="228"/>
      <c r="P125" s="228"/>
      <c r="S125" s="8"/>
      <c r="T125" s="8"/>
      <c r="U125" s="8"/>
      <c r="V125" s="8"/>
      <c r="W125" s="8"/>
      <c r="X125" s="8"/>
      <c r="Y125" s="8"/>
      <c r="Z125" s="8"/>
      <c r="AA125" s="8"/>
      <c r="AB125" s="8"/>
      <c r="AC125" s="8"/>
      <c r="AD125" s="8"/>
      <c r="AE125" s="8"/>
      <c r="AF125" s="8"/>
      <c r="AG125" s="8"/>
    </row>
    <row r="126" spans="1:33" s="29" customFormat="1" x14ac:dyDescent="0.2">
      <c r="A126" s="28"/>
      <c r="B126" s="42"/>
      <c r="C126" s="34"/>
      <c r="D126" s="34"/>
      <c r="E126" s="34"/>
      <c r="F126" s="34"/>
      <c r="G126" s="34"/>
      <c r="H126" s="34"/>
      <c r="I126" s="34"/>
      <c r="J126" s="34"/>
      <c r="K126" s="34"/>
      <c r="L126" s="34"/>
      <c r="M126" s="34"/>
      <c r="N126" s="34"/>
      <c r="O126" s="34"/>
      <c r="P126" s="34"/>
      <c r="S126" s="8"/>
      <c r="T126" s="8"/>
      <c r="U126" s="8"/>
      <c r="V126" s="8"/>
      <c r="W126" s="8"/>
      <c r="X126" s="8"/>
      <c r="Y126" s="8"/>
      <c r="Z126" s="8"/>
      <c r="AA126" s="8"/>
      <c r="AB126" s="8"/>
      <c r="AC126" s="8"/>
      <c r="AD126" s="8"/>
      <c r="AE126" s="8"/>
      <c r="AF126" s="8"/>
      <c r="AG126" s="8"/>
    </row>
    <row r="127" spans="1:33" s="29" customFormat="1" x14ac:dyDescent="0.2">
      <c r="A127" s="46"/>
      <c r="B127" s="65" t="s">
        <v>91</v>
      </c>
      <c r="C127" s="66" t="s">
        <v>52</v>
      </c>
      <c r="D127" s="67"/>
      <c r="E127" s="67"/>
      <c r="F127" s="67"/>
      <c r="G127" s="67"/>
      <c r="H127" s="67"/>
      <c r="I127" s="67"/>
      <c r="J127" s="67"/>
      <c r="K127" s="67"/>
      <c r="L127" s="67"/>
      <c r="M127" s="67"/>
      <c r="N127" s="67"/>
      <c r="O127" s="67"/>
      <c r="P127" s="67"/>
      <c r="S127" s="8"/>
      <c r="T127" s="8"/>
      <c r="U127" s="8"/>
      <c r="V127" s="8"/>
      <c r="W127" s="8"/>
      <c r="X127" s="8"/>
      <c r="Y127" s="8"/>
      <c r="Z127" s="8"/>
      <c r="AA127" s="8"/>
      <c r="AB127" s="8"/>
      <c r="AC127" s="8"/>
      <c r="AD127" s="8"/>
      <c r="AE127" s="8"/>
      <c r="AF127" s="8"/>
      <c r="AG127" s="8"/>
    </row>
    <row r="128" spans="1:33" x14ac:dyDescent="0.2">
      <c r="A128" s="13"/>
      <c r="B128" s="27"/>
      <c r="C128" s="17"/>
      <c r="D128" s="13"/>
      <c r="E128" s="13"/>
      <c r="F128" s="13"/>
      <c r="G128" s="13"/>
      <c r="H128" s="13"/>
      <c r="I128" s="13"/>
      <c r="J128" s="13"/>
      <c r="K128" s="13"/>
      <c r="L128" s="13"/>
      <c r="M128" s="13"/>
      <c r="N128" s="13"/>
      <c r="O128" s="13"/>
      <c r="P128" s="13"/>
    </row>
    <row r="129" spans="1:33" x14ac:dyDescent="0.2">
      <c r="A129" s="13"/>
      <c r="B129" s="30" t="s">
        <v>190</v>
      </c>
      <c r="C129" s="2" t="s">
        <v>21</v>
      </c>
      <c r="D129" s="13"/>
      <c r="E129" s="13"/>
      <c r="F129" s="13"/>
      <c r="G129" s="13"/>
      <c r="H129" s="13"/>
      <c r="I129" s="13"/>
      <c r="J129" s="13"/>
      <c r="K129" s="13"/>
      <c r="L129" s="13"/>
      <c r="M129" s="13"/>
      <c r="N129" s="13"/>
      <c r="O129" s="13"/>
      <c r="P129" s="13"/>
    </row>
    <row r="130" spans="1:33" x14ac:dyDescent="0.2">
      <c r="A130" s="13"/>
      <c r="B130" s="30"/>
      <c r="C130" s="2"/>
      <c r="D130" s="13"/>
      <c r="E130" s="13"/>
      <c r="F130" s="13"/>
      <c r="G130" s="13"/>
      <c r="H130" s="13"/>
      <c r="I130" s="13"/>
      <c r="J130" s="13"/>
      <c r="K130" s="13"/>
      <c r="L130" s="13"/>
      <c r="M130" s="13"/>
      <c r="N130" s="13"/>
      <c r="O130" s="13"/>
      <c r="P130" s="13"/>
    </row>
    <row r="131" spans="1:33" s="29" customFormat="1" x14ac:dyDescent="0.2">
      <c r="B131" s="59" t="s">
        <v>90</v>
      </c>
      <c r="C131" s="226" t="s">
        <v>71</v>
      </c>
      <c r="D131" s="226"/>
      <c r="E131" s="226"/>
      <c r="F131" s="226"/>
      <c r="G131" s="226"/>
      <c r="H131" s="226"/>
      <c r="I131" s="226"/>
      <c r="J131" s="226"/>
      <c r="K131" s="226"/>
      <c r="L131" s="226"/>
      <c r="M131" s="226"/>
      <c r="N131" s="226"/>
      <c r="O131" s="226"/>
      <c r="P131" s="226"/>
      <c r="S131" s="8"/>
      <c r="T131" s="8"/>
      <c r="U131" s="8"/>
      <c r="V131" s="8"/>
      <c r="W131" s="8"/>
      <c r="X131" s="8"/>
      <c r="Y131" s="8"/>
      <c r="Z131" s="8"/>
      <c r="AA131" s="8"/>
      <c r="AB131" s="8"/>
      <c r="AC131" s="8"/>
      <c r="AD131" s="8"/>
      <c r="AE131" s="8"/>
      <c r="AF131" s="8"/>
      <c r="AG131" s="8"/>
    </row>
    <row r="132" spans="1:33" s="29" customFormat="1" x14ac:dyDescent="0.2">
      <c r="B132" s="59"/>
      <c r="C132" s="226"/>
      <c r="D132" s="226"/>
      <c r="E132" s="226"/>
      <c r="F132" s="226"/>
      <c r="G132" s="226"/>
      <c r="H132" s="226"/>
      <c r="I132" s="226"/>
      <c r="J132" s="226"/>
      <c r="K132" s="226"/>
      <c r="L132" s="226"/>
      <c r="M132" s="226"/>
      <c r="N132" s="226"/>
      <c r="O132" s="226"/>
      <c r="P132" s="226"/>
      <c r="S132" s="8"/>
      <c r="T132" s="8"/>
      <c r="U132" s="8"/>
      <c r="V132" s="8"/>
      <c r="W132" s="8"/>
      <c r="X132" s="8"/>
      <c r="Y132" s="8"/>
      <c r="Z132" s="8"/>
      <c r="AA132" s="8"/>
      <c r="AB132" s="8"/>
      <c r="AC132" s="8"/>
      <c r="AD132" s="8"/>
      <c r="AE132" s="8"/>
      <c r="AF132" s="8"/>
      <c r="AG132" s="8"/>
    </row>
    <row r="133" spans="1:33" s="29" customFormat="1" x14ac:dyDescent="0.2">
      <c r="A133" s="34"/>
      <c r="B133" s="54"/>
      <c r="C133" s="226"/>
      <c r="D133" s="226"/>
      <c r="E133" s="226"/>
      <c r="F133" s="226"/>
      <c r="G133" s="226"/>
      <c r="H133" s="226"/>
      <c r="I133" s="226"/>
      <c r="J133" s="226"/>
      <c r="K133" s="226"/>
      <c r="L133" s="226"/>
      <c r="M133" s="226"/>
      <c r="N133" s="226"/>
      <c r="O133" s="226"/>
      <c r="P133" s="226"/>
      <c r="S133" s="8"/>
      <c r="T133" s="8"/>
      <c r="U133" s="8"/>
      <c r="V133" s="8"/>
      <c r="W133" s="8"/>
      <c r="X133" s="8"/>
      <c r="Y133" s="8"/>
      <c r="Z133" s="8"/>
      <c r="AA133" s="8"/>
      <c r="AB133" s="8"/>
      <c r="AC133" s="8"/>
      <c r="AD133" s="8"/>
      <c r="AE133" s="8"/>
      <c r="AF133" s="8"/>
      <c r="AG133" s="8"/>
    </row>
    <row r="134" spans="1:33" s="29" customFormat="1" x14ac:dyDescent="0.2">
      <c r="A134" s="34"/>
      <c r="B134" s="35"/>
      <c r="C134" s="46"/>
      <c r="D134" s="46"/>
      <c r="E134" s="46"/>
      <c r="F134" s="46"/>
      <c r="G134" s="46"/>
      <c r="H134" s="46"/>
      <c r="I134" s="46"/>
      <c r="J134" s="46"/>
      <c r="K134" s="46"/>
      <c r="L134" s="46"/>
      <c r="M134" s="46"/>
      <c r="N134" s="46"/>
      <c r="O134" s="46"/>
      <c r="P134" s="46"/>
      <c r="S134" s="8"/>
      <c r="T134" s="8"/>
      <c r="U134" s="8"/>
      <c r="V134" s="8"/>
      <c r="W134" s="8"/>
      <c r="X134" s="8"/>
      <c r="Y134" s="8"/>
      <c r="Z134" s="8"/>
      <c r="AA134" s="8"/>
      <c r="AB134" s="8"/>
      <c r="AC134" s="8"/>
      <c r="AD134" s="8"/>
      <c r="AE134" s="8"/>
      <c r="AF134" s="8"/>
      <c r="AG134" s="8"/>
    </row>
    <row r="135" spans="1:33" s="29" customFormat="1" x14ac:dyDescent="0.2">
      <c r="A135" s="28"/>
      <c r="B135" s="59" t="s">
        <v>89</v>
      </c>
      <c r="C135" s="226" t="s">
        <v>72</v>
      </c>
      <c r="D135" s="226"/>
      <c r="E135" s="226"/>
      <c r="F135" s="226"/>
      <c r="G135" s="226"/>
      <c r="H135" s="226"/>
      <c r="I135" s="226"/>
      <c r="J135" s="226"/>
      <c r="K135" s="226"/>
      <c r="L135" s="226"/>
      <c r="M135" s="226"/>
      <c r="N135" s="226"/>
      <c r="O135" s="226"/>
      <c r="P135" s="226"/>
      <c r="S135" s="8"/>
      <c r="T135" s="8"/>
      <c r="U135" s="8"/>
      <c r="V135" s="8"/>
      <c r="W135" s="8"/>
      <c r="X135" s="8"/>
      <c r="Y135" s="8"/>
      <c r="Z135" s="8"/>
      <c r="AA135" s="8"/>
      <c r="AB135" s="8"/>
      <c r="AC135" s="8"/>
      <c r="AD135" s="8"/>
      <c r="AE135" s="8"/>
      <c r="AF135" s="8"/>
      <c r="AG135" s="8"/>
    </row>
    <row r="136" spans="1:33" s="29" customFormat="1" x14ac:dyDescent="0.2">
      <c r="B136" s="53"/>
      <c r="C136" s="226"/>
      <c r="D136" s="226"/>
      <c r="E136" s="226"/>
      <c r="F136" s="226"/>
      <c r="G136" s="226"/>
      <c r="H136" s="226"/>
      <c r="I136" s="226"/>
      <c r="J136" s="226"/>
      <c r="K136" s="226"/>
      <c r="L136" s="226"/>
      <c r="M136" s="226"/>
      <c r="N136" s="226"/>
      <c r="O136" s="226"/>
      <c r="P136" s="226"/>
      <c r="S136" s="8"/>
      <c r="T136" s="8"/>
      <c r="U136" s="8"/>
      <c r="V136" s="8"/>
      <c r="W136" s="8"/>
      <c r="X136" s="8"/>
      <c r="Y136" s="8"/>
      <c r="Z136" s="8"/>
      <c r="AA136" s="8"/>
      <c r="AB136" s="8"/>
      <c r="AC136" s="8"/>
      <c r="AD136" s="8"/>
      <c r="AE136" s="8"/>
      <c r="AF136" s="8"/>
      <c r="AG136" s="8"/>
    </row>
    <row r="137" spans="1:33" s="29" customFormat="1" x14ac:dyDescent="0.2">
      <c r="B137" s="23"/>
      <c r="C137" s="23"/>
      <c r="D137" s="23"/>
      <c r="E137" s="23"/>
      <c r="F137" s="23"/>
      <c r="G137" s="23"/>
      <c r="H137" s="23"/>
      <c r="I137" s="23"/>
      <c r="J137" s="23"/>
      <c r="K137" s="23"/>
      <c r="L137" s="23"/>
      <c r="M137" s="23"/>
      <c r="N137" s="23"/>
      <c r="O137" s="23"/>
      <c r="P137" s="23"/>
      <c r="S137" s="8"/>
      <c r="T137" s="8"/>
      <c r="U137" s="8"/>
      <c r="V137" s="8"/>
      <c r="W137" s="8"/>
      <c r="X137" s="8"/>
      <c r="Y137" s="8"/>
      <c r="Z137" s="8"/>
      <c r="AA137" s="8"/>
      <c r="AB137" s="8"/>
      <c r="AC137" s="8"/>
      <c r="AD137" s="8"/>
      <c r="AE137" s="8"/>
      <c r="AF137" s="8"/>
      <c r="AG137" s="8"/>
    </row>
    <row r="138" spans="1:33" x14ac:dyDescent="0.2">
      <c r="B138" s="23"/>
      <c r="C138" s="37" t="s">
        <v>206</v>
      </c>
      <c r="D138" s="13"/>
      <c r="E138" s="13"/>
      <c r="F138" s="13"/>
      <c r="G138" s="13"/>
      <c r="H138" s="13"/>
      <c r="I138" s="13"/>
      <c r="J138" s="13"/>
      <c r="K138" s="13"/>
      <c r="L138" s="13"/>
      <c r="M138" s="13"/>
      <c r="N138" s="13"/>
      <c r="O138" s="13"/>
      <c r="P138" s="13"/>
    </row>
    <row r="139" spans="1:33" x14ac:dyDescent="0.2">
      <c r="B139" s="23"/>
      <c r="C139" s="37"/>
      <c r="D139" s="13"/>
      <c r="E139" s="13"/>
      <c r="F139" s="13"/>
      <c r="G139" s="13"/>
      <c r="H139" s="13"/>
      <c r="I139" s="13"/>
      <c r="J139" s="13"/>
      <c r="K139" s="13"/>
      <c r="L139" s="13"/>
      <c r="M139" s="13"/>
      <c r="N139" s="13"/>
      <c r="O139" s="13"/>
      <c r="P139" s="13"/>
    </row>
    <row r="140" spans="1:33" x14ac:dyDescent="0.2">
      <c r="B140" s="23"/>
      <c r="C140" s="33" t="s">
        <v>207</v>
      </c>
      <c r="D140" s="13"/>
      <c r="E140" s="13"/>
      <c r="F140" s="13"/>
      <c r="G140" s="13"/>
      <c r="H140" s="13"/>
      <c r="I140" s="13"/>
      <c r="J140" s="13"/>
      <c r="K140" s="13"/>
      <c r="L140" s="13"/>
      <c r="M140" s="13"/>
      <c r="N140" s="13"/>
      <c r="O140" s="13"/>
      <c r="P140" s="13"/>
    </row>
    <row r="141" spans="1:33" x14ac:dyDescent="0.2">
      <c r="B141" s="23"/>
      <c r="C141" s="13"/>
      <c r="D141" s="13"/>
      <c r="E141" s="13"/>
      <c r="F141" s="13"/>
      <c r="G141" s="13"/>
      <c r="H141" s="13"/>
      <c r="I141" s="13"/>
      <c r="J141" s="13"/>
      <c r="K141" s="13"/>
      <c r="L141" s="13"/>
      <c r="M141" s="13"/>
      <c r="N141" s="13"/>
    </row>
    <row r="142" spans="1:33" x14ac:dyDescent="0.2">
      <c r="B142" s="23"/>
      <c r="C142" s="144" t="s">
        <v>192</v>
      </c>
      <c r="D142" s="145"/>
      <c r="E142" s="145"/>
      <c r="F142" s="145"/>
      <c r="G142" s="145"/>
      <c r="H142" s="145"/>
      <c r="I142" s="201">
        <v>2021</v>
      </c>
      <c r="J142" s="201"/>
      <c r="K142" s="201"/>
      <c r="L142" s="201">
        <v>2020</v>
      </c>
      <c r="M142" s="201"/>
      <c r="N142" s="201"/>
    </row>
    <row r="143" spans="1:33" x14ac:dyDescent="0.2">
      <c r="B143" s="23"/>
      <c r="C143" s="136" t="s">
        <v>369</v>
      </c>
      <c r="D143" s="136"/>
      <c r="E143" s="136"/>
      <c r="F143" s="136"/>
      <c r="G143" s="136"/>
      <c r="H143" s="136"/>
      <c r="I143" s="138">
        <v>3067736.09</v>
      </c>
      <c r="J143" s="139"/>
      <c r="K143" s="140"/>
      <c r="L143" s="138">
        <v>3067736.09</v>
      </c>
      <c r="M143" s="139"/>
      <c r="N143" s="140"/>
    </row>
    <row r="144" spans="1:33" x14ac:dyDescent="0.2">
      <c r="B144" s="23"/>
      <c r="C144" s="136" t="s">
        <v>420</v>
      </c>
      <c r="D144" s="136"/>
      <c r="E144" s="136"/>
      <c r="F144" s="136"/>
      <c r="G144" s="136"/>
      <c r="H144" s="136"/>
      <c r="I144" s="138">
        <v>38804199.020000003</v>
      </c>
      <c r="J144" s="139"/>
      <c r="K144" s="140"/>
      <c r="L144" s="138">
        <v>38804199.020000003</v>
      </c>
      <c r="M144" s="139"/>
      <c r="N144" s="140"/>
    </row>
    <row r="145" spans="2:16" x14ac:dyDescent="0.2">
      <c r="B145" s="23"/>
      <c r="C145" s="136" t="s">
        <v>370</v>
      </c>
      <c r="D145" s="136"/>
      <c r="E145" s="136"/>
      <c r="F145" s="136"/>
      <c r="G145" s="136"/>
      <c r="H145" s="136"/>
      <c r="I145" s="138">
        <v>3944521.7</v>
      </c>
      <c r="J145" s="139"/>
      <c r="K145" s="140"/>
      <c r="L145" s="138">
        <v>3944521.7</v>
      </c>
      <c r="M145" s="139"/>
      <c r="N145" s="140"/>
    </row>
    <row r="146" spans="2:16" ht="12.75" x14ac:dyDescent="0.2">
      <c r="B146" s="23"/>
      <c r="C146" s="141" t="s">
        <v>371</v>
      </c>
      <c r="D146" s="142"/>
      <c r="E146" s="142"/>
      <c r="F146" s="142"/>
      <c r="G146" s="142"/>
      <c r="H146" s="142"/>
      <c r="I146" s="134">
        <f>SUM(I143:K145)</f>
        <v>45816456.810000002</v>
      </c>
      <c r="J146" s="134"/>
      <c r="K146" s="134"/>
      <c r="L146" s="134">
        <f>SUM(L143:N145)</f>
        <v>45816456.810000002</v>
      </c>
      <c r="M146" s="134"/>
      <c r="N146" s="134"/>
    </row>
    <row r="147" spans="2:16" x14ac:dyDescent="0.2">
      <c r="B147" s="23"/>
      <c r="C147" s="13"/>
      <c r="D147" s="38"/>
      <c r="E147" s="38"/>
      <c r="F147" s="38"/>
      <c r="G147" s="38"/>
      <c r="H147" s="38"/>
      <c r="I147" s="38"/>
      <c r="J147" s="38"/>
      <c r="K147" s="38"/>
      <c r="L147" s="39"/>
      <c r="M147" s="39"/>
      <c r="N147" s="39"/>
      <c r="O147" s="39"/>
      <c r="P147" s="39"/>
    </row>
    <row r="148" spans="2:16" x14ac:dyDescent="0.2">
      <c r="B148" s="23"/>
      <c r="C148" s="36" t="s">
        <v>208</v>
      </c>
      <c r="D148" s="38"/>
      <c r="E148" s="38"/>
      <c r="F148" s="38"/>
      <c r="G148" s="38"/>
      <c r="H148" s="38"/>
      <c r="I148" s="38"/>
      <c r="J148" s="38"/>
      <c r="K148" s="38"/>
      <c r="L148" s="39"/>
      <c r="M148" s="39"/>
      <c r="N148" s="39"/>
      <c r="O148" s="39"/>
      <c r="P148" s="39"/>
    </row>
    <row r="149" spans="2:16" x14ac:dyDescent="0.2">
      <c r="B149" s="23"/>
      <c r="C149" s="36"/>
      <c r="D149" s="38"/>
      <c r="E149" s="38"/>
      <c r="F149" s="38"/>
      <c r="G149" s="38"/>
      <c r="H149" s="38"/>
      <c r="I149" s="38"/>
      <c r="J149" s="38"/>
      <c r="K149" s="38"/>
      <c r="L149" s="39"/>
      <c r="M149" s="39"/>
      <c r="N149" s="39"/>
      <c r="O149" s="39"/>
      <c r="P149" s="39"/>
    </row>
    <row r="150" spans="2:16" x14ac:dyDescent="0.2">
      <c r="B150" s="23"/>
      <c r="C150" s="33" t="s">
        <v>209</v>
      </c>
      <c r="D150" s="38"/>
      <c r="E150" s="38"/>
      <c r="F150" s="38"/>
      <c r="G150" s="38"/>
      <c r="H150" s="38"/>
      <c r="I150" s="38"/>
      <c r="J150" s="38"/>
      <c r="K150" s="38"/>
      <c r="L150" s="39"/>
      <c r="M150" s="39"/>
      <c r="N150" s="39"/>
      <c r="O150" s="39"/>
      <c r="P150" s="39"/>
    </row>
    <row r="151" spans="2:16" x14ac:dyDescent="0.2">
      <c r="B151" s="23"/>
      <c r="C151" s="13"/>
      <c r="D151" s="38"/>
      <c r="E151" s="38"/>
      <c r="F151" s="38"/>
      <c r="G151" s="38"/>
      <c r="H151" s="38"/>
      <c r="I151" s="38"/>
      <c r="J151" s="38"/>
      <c r="K151" s="38"/>
      <c r="L151" s="39"/>
      <c r="M151" s="39"/>
      <c r="N151" s="39"/>
      <c r="O151" s="39"/>
      <c r="P151" s="39"/>
    </row>
    <row r="152" spans="2:16" x14ac:dyDescent="0.2">
      <c r="B152" s="23"/>
      <c r="D152" s="147" t="s">
        <v>192</v>
      </c>
      <c r="E152" s="148"/>
      <c r="F152" s="148"/>
      <c r="G152" s="148"/>
      <c r="H152" s="148"/>
      <c r="I152" s="208"/>
      <c r="J152" s="201">
        <v>2021</v>
      </c>
      <c r="K152" s="201"/>
      <c r="L152" s="201"/>
      <c r="M152" s="144">
        <v>2020</v>
      </c>
      <c r="N152" s="145"/>
      <c r="O152" s="146"/>
    </row>
    <row r="153" spans="2:16" x14ac:dyDescent="0.2">
      <c r="B153" s="23"/>
      <c r="D153" s="136" t="s">
        <v>372</v>
      </c>
      <c r="E153" s="136"/>
      <c r="F153" s="136"/>
      <c r="G153" s="136"/>
      <c r="H153" s="136"/>
      <c r="I153" s="136"/>
      <c r="J153" s="137">
        <v>10235467.49</v>
      </c>
      <c r="K153" s="137"/>
      <c r="L153" s="137"/>
      <c r="M153" s="137">
        <v>10112841.59</v>
      </c>
      <c r="N153" s="137"/>
      <c r="O153" s="137"/>
    </row>
    <row r="154" spans="2:16" x14ac:dyDescent="0.2">
      <c r="B154" s="23"/>
      <c r="D154" s="136" t="s">
        <v>373</v>
      </c>
      <c r="E154" s="136"/>
      <c r="F154" s="136"/>
      <c r="G154" s="136"/>
      <c r="H154" s="136"/>
      <c r="I154" s="136"/>
      <c r="J154" s="137">
        <v>212139.57</v>
      </c>
      <c r="K154" s="137"/>
      <c r="L154" s="137"/>
      <c r="M154" s="137">
        <v>212139.57</v>
      </c>
      <c r="N154" s="137"/>
      <c r="O154" s="137"/>
    </row>
    <row r="155" spans="2:16" x14ac:dyDescent="0.2">
      <c r="B155" s="23"/>
      <c r="D155" s="136" t="s">
        <v>421</v>
      </c>
      <c r="E155" s="136"/>
      <c r="F155" s="136"/>
      <c r="G155" s="136"/>
      <c r="H155" s="136"/>
      <c r="I155" s="136"/>
      <c r="J155" s="137">
        <v>391879.92</v>
      </c>
      <c r="K155" s="137"/>
      <c r="L155" s="137"/>
      <c r="M155" s="137">
        <v>0</v>
      </c>
      <c r="N155" s="137"/>
      <c r="O155" s="137"/>
    </row>
    <row r="156" spans="2:16" x14ac:dyDescent="0.2">
      <c r="B156" s="23"/>
      <c r="D156" s="136" t="s">
        <v>374</v>
      </c>
      <c r="E156" s="136"/>
      <c r="F156" s="136"/>
      <c r="G156" s="136"/>
      <c r="H156" s="136"/>
      <c r="I156" s="136"/>
      <c r="J156" s="137">
        <v>8079208.5599999996</v>
      </c>
      <c r="K156" s="137"/>
      <c r="L156" s="137"/>
      <c r="M156" s="137">
        <v>8079208.5599999996</v>
      </c>
      <c r="N156" s="137"/>
      <c r="O156" s="137"/>
    </row>
    <row r="157" spans="2:16" x14ac:dyDescent="0.2">
      <c r="B157" s="23"/>
      <c r="D157" s="136" t="s">
        <v>375</v>
      </c>
      <c r="E157" s="136"/>
      <c r="F157" s="136"/>
      <c r="G157" s="136"/>
      <c r="H157" s="136"/>
      <c r="I157" s="136"/>
      <c r="J157" s="137">
        <v>1110722.3500000001</v>
      </c>
      <c r="K157" s="137"/>
      <c r="L157" s="137"/>
      <c r="M157" s="137">
        <v>1110722.3500000001</v>
      </c>
      <c r="N157" s="137"/>
      <c r="O157" s="137"/>
    </row>
    <row r="158" spans="2:16" x14ac:dyDescent="0.2">
      <c r="B158" s="23"/>
      <c r="D158" s="202" t="s">
        <v>371</v>
      </c>
      <c r="E158" s="202"/>
      <c r="F158" s="202"/>
      <c r="G158" s="202"/>
      <c r="H158" s="202"/>
      <c r="I158" s="202"/>
      <c r="J158" s="203">
        <f>SUM(J153:L157)</f>
        <v>20029417.890000001</v>
      </c>
      <c r="K158" s="203"/>
      <c r="L158" s="203"/>
      <c r="M158" s="203">
        <f>SUM(M153:O157)</f>
        <v>19514912.07</v>
      </c>
      <c r="N158" s="203"/>
      <c r="O158" s="203"/>
    </row>
    <row r="159" spans="2:16" x14ac:dyDescent="0.2">
      <c r="B159" s="23"/>
      <c r="D159" s="136" t="s">
        <v>376</v>
      </c>
      <c r="E159" s="136"/>
      <c r="F159" s="136"/>
      <c r="G159" s="136"/>
      <c r="H159" s="136"/>
      <c r="I159" s="136"/>
      <c r="J159" s="137">
        <v>0</v>
      </c>
      <c r="K159" s="137"/>
      <c r="L159" s="137"/>
      <c r="M159" s="137">
        <v>0</v>
      </c>
      <c r="N159" s="137"/>
      <c r="O159" s="137"/>
    </row>
    <row r="160" spans="2:16" x14ac:dyDescent="0.2">
      <c r="B160" s="23"/>
      <c r="D160" s="136" t="s">
        <v>377</v>
      </c>
      <c r="E160" s="136"/>
      <c r="F160" s="136"/>
      <c r="G160" s="136"/>
      <c r="H160" s="136"/>
      <c r="I160" s="136"/>
      <c r="J160" s="137">
        <v>0</v>
      </c>
      <c r="K160" s="137"/>
      <c r="L160" s="137"/>
      <c r="M160" s="137">
        <v>0</v>
      </c>
      <c r="N160" s="137"/>
      <c r="O160" s="137"/>
    </row>
    <row r="161" spans="1:33" x14ac:dyDescent="0.2">
      <c r="B161" s="23"/>
      <c r="D161" s="202" t="s">
        <v>378</v>
      </c>
      <c r="E161" s="202"/>
      <c r="F161" s="202"/>
      <c r="G161" s="202"/>
      <c r="H161" s="202"/>
      <c r="I161" s="202"/>
      <c r="J161" s="203">
        <f>SUM(J159:L160)</f>
        <v>0</v>
      </c>
      <c r="K161" s="203"/>
      <c r="L161" s="203"/>
      <c r="M161" s="203">
        <f>SUM(M159:O160)</f>
        <v>0</v>
      </c>
      <c r="N161" s="203"/>
      <c r="O161" s="203"/>
    </row>
    <row r="162" spans="1:33" x14ac:dyDescent="0.2">
      <c r="B162" s="23"/>
      <c r="D162" s="136" t="s">
        <v>379</v>
      </c>
      <c r="E162" s="136"/>
      <c r="F162" s="136"/>
      <c r="G162" s="136"/>
      <c r="H162" s="136"/>
      <c r="I162" s="136"/>
      <c r="J162" s="137">
        <v>0</v>
      </c>
      <c r="K162" s="137"/>
      <c r="L162" s="137"/>
      <c r="M162" s="137">
        <v>0</v>
      </c>
      <c r="N162" s="137"/>
      <c r="O162" s="137"/>
    </row>
    <row r="163" spans="1:33" x14ac:dyDescent="0.2">
      <c r="B163" s="23"/>
      <c r="D163" s="202" t="s">
        <v>422</v>
      </c>
      <c r="E163" s="202"/>
      <c r="F163" s="202"/>
      <c r="G163" s="202"/>
      <c r="H163" s="202"/>
      <c r="I163" s="202"/>
      <c r="J163" s="203">
        <f>+J162</f>
        <v>0</v>
      </c>
      <c r="K163" s="203"/>
      <c r="L163" s="203"/>
      <c r="M163" s="203">
        <f>+M162</f>
        <v>0</v>
      </c>
      <c r="N163" s="203"/>
      <c r="O163" s="203"/>
    </row>
    <row r="164" spans="1:33" ht="12.75" x14ac:dyDescent="0.2">
      <c r="B164" s="23"/>
      <c r="D164" s="204" t="s">
        <v>194</v>
      </c>
      <c r="E164" s="205"/>
      <c r="F164" s="205"/>
      <c r="G164" s="205"/>
      <c r="H164" s="205"/>
      <c r="I164" s="206"/>
      <c r="J164" s="134">
        <f>+J158+J161+J163</f>
        <v>20029417.890000001</v>
      </c>
      <c r="K164" s="134"/>
      <c r="L164" s="134"/>
      <c r="M164" s="134">
        <f>+M158+M161+M163</f>
        <v>19514912.07</v>
      </c>
      <c r="N164" s="134"/>
      <c r="O164" s="134"/>
    </row>
    <row r="165" spans="1:33" x14ac:dyDescent="0.2">
      <c r="B165" s="23"/>
      <c r="C165" s="13"/>
      <c r="D165" s="38"/>
      <c r="E165" s="38"/>
      <c r="F165" s="38"/>
      <c r="G165" s="38"/>
      <c r="H165" s="38"/>
      <c r="I165" s="38"/>
      <c r="J165" s="38"/>
      <c r="K165" s="38"/>
      <c r="L165" s="39"/>
      <c r="M165" s="39"/>
      <c r="N165" s="39"/>
      <c r="O165" s="39"/>
      <c r="P165" s="39"/>
    </row>
    <row r="166" spans="1:33" x14ac:dyDescent="0.2">
      <c r="B166" s="23"/>
      <c r="C166" s="36" t="s">
        <v>210</v>
      </c>
      <c r="D166" s="38"/>
      <c r="E166" s="38"/>
      <c r="F166" s="38"/>
      <c r="G166" s="38"/>
      <c r="H166" s="38"/>
      <c r="I166" s="38"/>
      <c r="J166" s="38"/>
      <c r="K166" s="38"/>
      <c r="L166" s="39"/>
      <c r="M166" s="39"/>
      <c r="N166" s="39"/>
      <c r="O166" s="39"/>
      <c r="P166" s="39"/>
    </row>
    <row r="167" spans="1:33" x14ac:dyDescent="0.2">
      <c r="B167" s="23"/>
      <c r="C167" s="36"/>
      <c r="D167" s="38"/>
      <c r="E167" s="38"/>
      <c r="F167" s="38"/>
      <c r="G167" s="38"/>
      <c r="H167" s="38"/>
      <c r="I167" s="38"/>
      <c r="J167" s="38"/>
      <c r="K167" s="38"/>
      <c r="L167" s="39"/>
      <c r="M167" s="39"/>
      <c r="N167" s="39"/>
      <c r="O167" s="39"/>
      <c r="P167" s="39"/>
    </row>
    <row r="168" spans="1:33" x14ac:dyDescent="0.2">
      <c r="B168" s="23"/>
      <c r="C168" s="33" t="s">
        <v>209</v>
      </c>
      <c r="D168" s="38"/>
      <c r="E168" s="38"/>
      <c r="F168" s="38"/>
      <c r="G168" s="38"/>
      <c r="H168" s="38"/>
      <c r="I168" s="38"/>
      <c r="J168" s="38"/>
      <c r="K168" s="38"/>
      <c r="L168" s="39"/>
      <c r="M168" s="39"/>
      <c r="N168" s="39"/>
      <c r="O168" s="39"/>
      <c r="P168" s="39"/>
    </row>
    <row r="169" spans="1:33" x14ac:dyDescent="0.2">
      <c r="B169" s="23"/>
      <c r="C169" s="13"/>
      <c r="D169" s="38"/>
      <c r="E169" s="38"/>
      <c r="F169" s="38"/>
      <c r="G169" s="38"/>
      <c r="H169" s="38"/>
      <c r="I169" s="38"/>
      <c r="J169" s="38"/>
      <c r="K169" s="38"/>
      <c r="L169" s="39"/>
      <c r="M169" s="39"/>
      <c r="N169" s="39"/>
      <c r="O169" s="39"/>
      <c r="P169" s="39"/>
    </row>
    <row r="170" spans="1:33" x14ac:dyDescent="0.2">
      <c r="B170" s="23"/>
      <c r="C170" s="13"/>
      <c r="D170" s="147" t="s">
        <v>192</v>
      </c>
      <c r="E170" s="148"/>
      <c r="F170" s="148"/>
      <c r="G170" s="148"/>
      <c r="H170" s="148"/>
      <c r="I170" s="208"/>
      <c r="J170" s="201">
        <v>2021</v>
      </c>
      <c r="K170" s="201"/>
      <c r="L170" s="201"/>
      <c r="M170" s="144">
        <v>2020</v>
      </c>
      <c r="N170" s="145"/>
      <c r="O170" s="146"/>
    </row>
    <row r="171" spans="1:33" ht="12.75" x14ac:dyDescent="0.2">
      <c r="B171" s="23"/>
      <c r="C171" s="13"/>
      <c r="D171" s="209" t="s">
        <v>423</v>
      </c>
      <c r="E171" s="209"/>
      <c r="F171" s="209"/>
      <c r="G171" s="209"/>
      <c r="H171" s="209"/>
      <c r="I171" s="209"/>
      <c r="J171" s="199">
        <v>4930266.9000000004</v>
      </c>
      <c r="K171" s="199"/>
      <c r="L171" s="199"/>
      <c r="M171" s="199">
        <v>4300914.58</v>
      </c>
      <c r="N171" s="199"/>
      <c r="O171" s="199"/>
    </row>
    <row r="172" spans="1:33" x14ac:dyDescent="0.2">
      <c r="B172" s="23"/>
      <c r="C172" s="13"/>
      <c r="D172" s="38"/>
      <c r="E172" s="38"/>
      <c r="F172" s="38"/>
      <c r="G172" s="38"/>
      <c r="H172" s="38"/>
      <c r="I172" s="38"/>
      <c r="J172" s="38"/>
      <c r="K172" s="38"/>
      <c r="L172" s="39"/>
      <c r="M172" s="39"/>
      <c r="N172" s="39"/>
      <c r="O172" s="39"/>
      <c r="P172" s="39"/>
    </row>
    <row r="173" spans="1:33" x14ac:dyDescent="0.2">
      <c r="A173" s="2"/>
      <c r="B173" s="30" t="s">
        <v>190</v>
      </c>
      <c r="C173" s="2" t="s">
        <v>22</v>
      </c>
    </row>
    <row r="174" spans="1:33" x14ac:dyDescent="0.2">
      <c r="A174" s="2"/>
      <c r="B174" s="30"/>
      <c r="C174" s="2"/>
    </row>
    <row r="175" spans="1:33" s="29" customFormat="1" ht="12" customHeight="1" x14ac:dyDescent="0.2">
      <c r="A175" s="40"/>
      <c r="B175" s="61" t="s">
        <v>88</v>
      </c>
      <c r="C175" s="228" t="s">
        <v>73</v>
      </c>
      <c r="D175" s="228"/>
      <c r="E175" s="228"/>
      <c r="F175" s="228"/>
      <c r="G175" s="228"/>
      <c r="H175" s="228"/>
      <c r="I175" s="228"/>
      <c r="J175" s="228"/>
      <c r="K175" s="228"/>
      <c r="L175" s="228"/>
      <c r="M175" s="228"/>
      <c r="N175" s="228"/>
      <c r="O175" s="228"/>
      <c r="P175" s="228"/>
      <c r="T175" s="8"/>
      <c r="U175" s="8"/>
      <c r="V175" s="8"/>
      <c r="W175" s="8"/>
      <c r="X175" s="8"/>
      <c r="Y175" s="8"/>
      <c r="Z175" s="8"/>
      <c r="AA175" s="8"/>
      <c r="AB175" s="8"/>
      <c r="AC175" s="8"/>
      <c r="AD175" s="8"/>
      <c r="AE175" s="8"/>
      <c r="AF175" s="8"/>
      <c r="AG175" s="8"/>
    </row>
    <row r="176" spans="1:33" s="29" customFormat="1" x14ac:dyDescent="0.2">
      <c r="A176" s="40"/>
      <c r="B176" s="62"/>
      <c r="C176" s="228"/>
      <c r="D176" s="228"/>
      <c r="E176" s="228"/>
      <c r="F176" s="228"/>
      <c r="G176" s="228"/>
      <c r="H176" s="228"/>
      <c r="I176" s="228"/>
      <c r="J176" s="228"/>
      <c r="K176" s="228"/>
      <c r="L176" s="228"/>
      <c r="M176" s="228"/>
      <c r="N176" s="228"/>
      <c r="O176" s="228"/>
      <c r="P176" s="228"/>
      <c r="T176" s="8"/>
      <c r="U176" s="8"/>
      <c r="V176" s="8"/>
      <c r="W176" s="8"/>
      <c r="X176" s="8"/>
      <c r="Y176" s="8"/>
      <c r="Z176" s="8"/>
      <c r="AA176" s="8"/>
      <c r="AB176" s="8"/>
      <c r="AC176" s="8"/>
      <c r="AD176" s="8"/>
      <c r="AE176" s="8"/>
      <c r="AF176" s="8"/>
      <c r="AG176" s="8"/>
    </row>
    <row r="177" spans="1:33" x14ac:dyDescent="0.2">
      <c r="A177" s="16"/>
      <c r="B177" s="26"/>
      <c r="C177" s="7"/>
      <c r="D177" s="7"/>
      <c r="E177" s="7"/>
      <c r="F177" s="7"/>
      <c r="G177" s="7"/>
      <c r="H177" s="7"/>
      <c r="I177" s="7"/>
      <c r="J177" s="7"/>
      <c r="K177" s="7"/>
      <c r="L177" s="7"/>
      <c r="M177" s="7"/>
      <c r="N177" s="7"/>
      <c r="O177" s="7"/>
      <c r="P177" s="7"/>
    </row>
    <row r="178" spans="1:33" x14ac:dyDescent="0.2">
      <c r="A178" s="1"/>
      <c r="B178" s="30" t="s">
        <v>190</v>
      </c>
      <c r="C178" s="2" t="s">
        <v>23</v>
      </c>
    </row>
    <row r="179" spans="1:33" x14ac:dyDescent="0.2">
      <c r="A179" s="1"/>
      <c r="B179" s="30"/>
      <c r="C179" s="2"/>
    </row>
    <row r="180" spans="1:33" s="55" customFormat="1" ht="12" customHeight="1" x14ac:dyDescent="0.2">
      <c r="A180" s="68"/>
      <c r="B180" s="70" t="s">
        <v>87</v>
      </c>
      <c r="C180" s="229" t="s">
        <v>74</v>
      </c>
      <c r="D180" s="229"/>
      <c r="E180" s="229"/>
      <c r="F180" s="229"/>
      <c r="G180" s="229"/>
      <c r="H180" s="229"/>
      <c r="I180" s="229"/>
      <c r="J180" s="229"/>
      <c r="K180" s="229"/>
      <c r="L180" s="229"/>
      <c r="M180" s="229"/>
      <c r="N180" s="229"/>
      <c r="O180" s="229"/>
      <c r="P180" s="229"/>
      <c r="T180" s="8"/>
      <c r="U180" s="8"/>
      <c r="V180" s="8"/>
      <c r="W180" s="8"/>
      <c r="X180" s="8"/>
      <c r="Y180" s="8"/>
      <c r="Z180" s="8"/>
      <c r="AA180" s="8"/>
      <c r="AB180" s="8"/>
      <c r="AC180" s="8"/>
      <c r="AD180" s="8"/>
      <c r="AE180" s="8"/>
      <c r="AF180" s="8"/>
      <c r="AG180" s="8"/>
    </row>
    <row r="181" spans="1:33" s="55" customFormat="1" x14ac:dyDescent="0.2">
      <c r="A181" s="68"/>
      <c r="B181" s="58"/>
      <c r="C181" s="229"/>
      <c r="D181" s="229"/>
      <c r="E181" s="229"/>
      <c r="F181" s="229"/>
      <c r="G181" s="229"/>
      <c r="H181" s="229"/>
      <c r="I181" s="229"/>
      <c r="J181" s="229"/>
      <c r="K181" s="229"/>
      <c r="L181" s="229"/>
      <c r="M181" s="229"/>
      <c r="N181" s="229"/>
      <c r="O181" s="229"/>
      <c r="P181" s="229"/>
      <c r="T181" s="8"/>
      <c r="U181" s="8"/>
      <c r="V181" s="8"/>
      <c r="W181" s="8"/>
      <c r="X181" s="8"/>
      <c r="Y181" s="8"/>
      <c r="Z181" s="8"/>
      <c r="AA181" s="8"/>
      <c r="AB181" s="8"/>
      <c r="AC181" s="8"/>
      <c r="AD181" s="8"/>
      <c r="AE181" s="8"/>
      <c r="AF181" s="8"/>
      <c r="AG181" s="8"/>
    </row>
    <row r="183" spans="1:33" x14ac:dyDescent="0.2">
      <c r="A183" s="2"/>
      <c r="B183" s="10" t="s">
        <v>211</v>
      </c>
    </row>
    <row r="184" spans="1:33" x14ac:dyDescent="0.2">
      <c r="A184" s="2"/>
      <c r="B184" s="10"/>
    </row>
    <row r="185" spans="1:33" s="29" customFormat="1" ht="11.25" customHeight="1" x14ac:dyDescent="0.2">
      <c r="A185" s="40"/>
      <c r="B185" s="61" t="s">
        <v>84</v>
      </c>
      <c r="C185" s="228" t="s">
        <v>75</v>
      </c>
      <c r="D185" s="228"/>
      <c r="E185" s="228"/>
      <c r="F185" s="228"/>
      <c r="G185" s="228"/>
      <c r="H185" s="228"/>
      <c r="I185" s="228"/>
      <c r="J185" s="228"/>
      <c r="K185" s="228"/>
      <c r="L185" s="228"/>
      <c r="M185" s="228"/>
      <c r="N185" s="228"/>
      <c r="O185" s="228"/>
      <c r="P185" s="228"/>
    </row>
    <row r="186" spans="1:33" s="29" customFormat="1" ht="11.25" x14ac:dyDescent="0.2">
      <c r="A186" s="40"/>
      <c r="B186" s="61"/>
      <c r="C186" s="228"/>
      <c r="D186" s="228"/>
      <c r="E186" s="228"/>
      <c r="F186" s="228"/>
      <c r="G186" s="228"/>
      <c r="H186" s="228"/>
      <c r="I186" s="228"/>
      <c r="J186" s="228"/>
      <c r="K186" s="228"/>
      <c r="L186" s="228"/>
      <c r="M186" s="228"/>
      <c r="N186" s="228"/>
      <c r="O186" s="228"/>
      <c r="P186" s="228"/>
    </row>
    <row r="187" spans="1:33" s="29" customFormat="1" ht="11.25" x14ac:dyDescent="0.2">
      <c r="A187" s="40"/>
      <c r="B187" s="41"/>
      <c r="C187" s="34"/>
      <c r="D187" s="34"/>
      <c r="E187" s="34"/>
      <c r="F187" s="34"/>
      <c r="G187" s="34"/>
      <c r="H187" s="34"/>
      <c r="I187" s="34"/>
      <c r="J187" s="34"/>
      <c r="K187" s="34"/>
      <c r="L187" s="34"/>
      <c r="M187" s="34"/>
      <c r="N187" s="34"/>
      <c r="O187" s="34"/>
      <c r="P187" s="34"/>
    </row>
    <row r="188" spans="1:33" s="29" customFormat="1" ht="11.25" customHeight="1" x14ac:dyDescent="0.2">
      <c r="A188" s="40"/>
      <c r="B188" s="61" t="s">
        <v>83</v>
      </c>
      <c r="C188" s="228" t="s">
        <v>76</v>
      </c>
      <c r="D188" s="228"/>
      <c r="E188" s="228"/>
      <c r="F188" s="228"/>
      <c r="G188" s="228"/>
      <c r="H188" s="228"/>
      <c r="I188" s="228"/>
      <c r="J188" s="228"/>
      <c r="K188" s="228"/>
      <c r="L188" s="228"/>
      <c r="M188" s="228"/>
      <c r="N188" s="228"/>
      <c r="O188" s="228"/>
      <c r="P188" s="228"/>
    </row>
    <row r="189" spans="1:33" s="29" customFormat="1" ht="11.25" x14ac:dyDescent="0.2">
      <c r="A189" s="28"/>
      <c r="B189" s="53"/>
      <c r="C189" s="228"/>
      <c r="D189" s="228"/>
      <c r="E189" s="228"/>
      <c r="F189" s="228"/>
      <c r="G189" s="228"/>
      <c r="H189" s="228"/>
      <c r="I189" s="228"/>
      <c r="J189" s="228"/>
      <c r="K189" s="228"/>
      <c r="L189" s="228"/>
      <c r="M189" s="228"/>
      <c r="N189" s="228"/>
      <c r="O189" s="228"/>
      <c r="P189" s="228"/>
    </row>
    <row r="190" spans="1:33" s="29" customFormat="1" ht="11.25" x14ac:dyDescent="0.2">
      <c r="A190" s="28"/>
      <c r="B190" s="42"/>
      <c r="C190" s="34"/>
      <c r="D190" s="34"/>
      <c r="E190" s="34"/>
      <c r="F190" s="34"/>
      <c r="G190" s="34"/>
      <c r="H190" s="34"/>
      <c r="I190" s="34"/>
      <c r="J190" s="34"/>
      <c r="K190" s="34"/>
      <c r="L190" s="34"/>
      <c r="M190" s="34"/>
      <c r="N190" s="34"/>
      <c r="O190" s="34"/>
      <c r="P190" s="34"/>
    </row>
    <row r="191" spans="1:33" s="29" customFormat="1" ht="11.25" customHeight="1" x14ac:dyDescent="0.2">
      <c r="A191" s="40"/>
      <c r="B191" s="71" t="s">
        <v>86</v>
      </c>
      <c r="C191" s="228" t="s">
        <v>77</v>
      </c>
      <c r="D191" s="228"/>
      <c r="E191" s="228"/>
      <c r="F191" s="228"/>
      <c r="G191" s="228"/>
      <c r="H191" s="228"/>
      <c r="I191" s="228"/>
      <c r="J191" s="228"/>
      <c r="K191" s="228"/>
      <c r="L191" s="228"/>
      <c r="M191" s="228"/>
      <c r="N191" s="228"/>
      <c r="O191" s="228"/>
      <c r="P191" s="228"/>
    </row>
    <row r="192" spans="1:33" s="29" customFormat="1" ht="11.25" x14ac:dyDescent="0.2">
      <c r="A192" s="69"/>
      <c r="B192" s="72"/>
      <c r="C192" s="228"/>
      <c r="D192" s="228"/>
      <c r="E192" s="228"/>
      <c r="F192" s="228"/>
      <c r="G192" s="228"/>
      <c r="H192" s="228"/>
      <c r="I192" s="228"/>
      <c r="J192" s="228"/>
      <c r="K192" s="228"/>
      <c r="L192" s="228"/>
      <c r="M192" s="228"/>
      <c r="N192" s="228"/>
      <c r="O192" s="228"/>
      <c r="P192" s="228"/>
    </row>
    <row r="193" spans="1:30" s="29" customFormat="1" x14ac:dyDescent="0.2">
      <c r="A193" s="69"/>
      <c r="B193" s="18"/>
      <c r="C193" s="18"/>
      <c r="D193" s="18"/>
      <c r="E193" s="18"/>
      <c r="F193" s="18"/>
      <c r="G193" s="18"/>
      <c r="H193" s="18"/>
      <c r="I193" s="18"/>
      <c r="J193" s="18"/>
      <c r="K193" s="18"/>
      <c r="L193" s="18"/>
      <c r="M193" s="18"/>
      <c r="N193" s="18"/>
      <c r="O193" s="18"/>
      <c r="P193" s="18"/>
      <c r="Q193" s="18"/>
    </row>
    <row r="194" spans="1:30" ht="12" customHeight="1" x14ac:dyDescent="0.2">
      <c r="A194" s="12"/>
      <c r="B194" s="18"/>
      <c r="C194" s="207" t="s">
        <v>212</v>
      </c>
      <c r="D194" s="207"/>
      <c r="E194" s="207"/>
      <c r="F194" s="207"/>
      <c r="G194" s="207"/>
      <c r="H194" s="207"/>
      <c r="I194" s="207"/>
      <c r="J194" s="207"/>
      <c r="K194" s="207"/>
      <c r="L194" s="207"/>
      <c r="M194" s="207"/>
      <c r="N194" s="207"/>
      <c r="O194" s="207"/>
      <c r="P194" s="207"/>
    </row>
    <row r="195" spans="1:30" x14ac:dyDescent="0.2">
      <c r="A195" s="12"/>
      <c r="B195" s="18"/>
      <c r="C195" s="207"/>
      <c r="D195" s="207"/>
      <c r="E195" s="207"/>
      <c r="F195" s="207"/>
      <c r="G195" s="207"/>
      <c r="H195" s="207"/>
      <c r="I195" s="207"/>
      <c r="J195" s="207"/>
      <c r="K195" s="207"/>
      <c r="L195" s="207"/>
      <c r="M195" s="207"/>
      <c r="N195" s="207"/>
      <c r="O195" s="207"/>
      <c r="P195" s="207"/>
    </row>
    <row r="196" spans="1:30" x14ac:dyDescent="0.2">
      <c r="A196" s="12"/>
      <c r="B196" s="18"/>
      <c r="C196" s="207"/>
      <c r="D196" s="207"/>
      <c r="E196" s="207"/>
      <c r="F196" s="207"/>
      <c r="G196" s="207"/>
      <c r="H196" s="207"/>
      <c r="I196" s="207"/>
      <c r="J196" s="207"/>
      <c r="K196" s="207"/>
      <c r="L196" s="207"/>
      <c r="M196" s="207"/>
      <c r="N196" s="207"/>
      <c r="O196" s="207"/>
      <c r="P196" s="207"/>
    </row>
    <row r="197" spans="1:30" x14ac:dyDescent="0.2">
      <c r="A197" s="12"/>
      <c r="B197" s="18"/>
      <c r="C197" s="7"/>
      <c r="D197" s="7"/>
      <c r="E197" s="7"/>
      <c r="F197" s="7"/>
      <c r="G197" s="7"/>
      <c r="H197" s="7"/>
      <c r="I197" s="7"/>
      <c r="J197" s="7"/>
      <c r="K197" s="7"/>
      <c r="L197" s="7"/>
      <c r="M197" s="7"/>
      <c r="N197" s="7"/>
      <c r="O197" s="7"/>
      <c r="P197" s="7"/>
      <c r="R197" s="29"/>
      <c r="S197" s="29"/>
      <c r="T197" s="29"/>
      <c r="U197" s="29"/>
      <c r="V197" s="29"/>
      <c r="W197" s="29"/>
      <c r="X197" s="29"/>
      <c r="Y197" s="29"/>
      <c r="Z197" s="29"/>
      <c r="AA197" s="29"/>
      <c r="AB197" s="29"/>
      <c r="AC197" s="29"/>
      <c r="AD197" s="29"/>
    </row>
    <row r="198" spans="1:30" x14ac:dyDescent="0.2">
      <c r="A198" s="12"/>
      <c r="B198" s="18"/>
      <c r="C198" s="7"/>
      <c r="D198" s="7"/>
      <c r="E198" s="200" t="s">
        <v>192</v>
      </c>
      <c r="F198" s="200"/>
      <c r="G198" s="200"/>
      <c r="H198" s="200"/>
      <c r="I198" s="201">
        <v>2021</v>
      </c>
      <c r="J198" s="201"/>
      <c r="K198" s="201"/>
      <c r="L198" s="201">
        <v>2020</v>
      </c>
      <c r="M198" s="201"/>
      <c r="N198" s="201"/>
      <c r="P198" s="7"/>
      <c r="R198" s="29"/>
      <c r="S198" s="29"/>
      <c r="T198" s="29"/>
      <c r="U198" s="29"/>
      <c r="V198" s="29"/>
      <c r="W198" s="29"/>
      <c r="X198" s="29"/>
      <c r="Y198" s="29"/>
      <c r="Z198" s="29"/>
      <c r="AA198" s="29"/>
      <c r="AB198" s="29"/>
      <c r="AC198" s="29"/>
      <c r="AD198" s="29"/>
    </row>
    <row r="199" spans="1:30" x14ac:dyDescent="0.2">
      <c r="A199" s="12"/>
      <c r="B199" s="18"/>
      <c r="C199" s="7"/>
      <c r="D199" s="7"/>
      <c r="E199" s="136" t="s">
        <v>380</v>
      </c>
      <c r="F199" s="136"/>
      <c r="G199" s="136"/>
      <c r="H199" s="136"/>
      <c r="I199" s="137">
        <v>6433596.6799999997</v>
      </c>
      <c r="J199" s="137"/>
      <c r="K199" s="137"/>
      <c r="L199" s="137">
        <v>2534150.5499999998</v>
      </c>
      <c r="M199" s="137"/>
      <c r="N199" s="137"/>
      <c r="P199" s="7"/>
      <c r="R199" s="29"/>
      <c r="S199" s="29"/>
      <c r="T199" s="29"/>
      <c r="U199" s="29"/>
      <c r="V199" s="29"/>
      <c r="W199" s="29"/>
      <c r="X199" s="29"/>
      <c r="Y199" s="29"/>
      <c r="Z199" s="29"/>
      <c r="AA199" s="29"/>
      <c r="AB199" s="29"/>
      <c r="AC199" s="29"/>
      <c r="AD199" s="29"/>
    </row>
    <row r="200" spans="1:30" x14ac:dyDescent="0.2">
      <c r="A200" s="12"/>
      <c r="B200" s="18"/>
      <c r="C200" s="7"/>
      <c r="D200" s="7"/>
      <c r="E200" s="136" t="s">
        <v>382</v>
      </c>
      <c r="F200" s="136"/>
      <c r="G200" s="136"/>
      <c r="H200" s="136"/>
      <c r="I200" s="137">
        <v>0</v>
      </c>
      <c r="J200" s="137"/>
      <c r="K200" s="137"/>
      <c r="L200" s="137">
        <v>0</v>
      </c>
      <c r="M200" s="137"/>
      <c r="N200" s="137"/>
      <c r="P200" s="7"/>
      <c r="R200" s="29"/>
      <c r="S200" s="29"/>
      <c r="T200" s="29"/>
      <c r="U200" s="29"/>
      <c r="V200" s="29"/>
      <c r="W200" s="29"/>
      <c r="X200" s="29"/>
      <c r="Y200" s="29"/>
      <c r="Z200" s="29"/>
      <c r="AA200" s="29"/>
      <c r="AB200" s="29"/>
      <c r="AC200" s="29"/>
      <c r="AD200" s="29"/>
    </row>
    <row r="201" spans="1:30" ht="12.75" x14ac:dyDescent="0.2">
      <c r="A201" s="12"/>
      <c r="B201" s="18"/>
      <c r="C201" s="7"/>
      <c r="D201" s="7"/>
      <c r="E201" s="141" t="s">
        <v>213</v>
      </c>
      <c r="F201" s="142"/>
      <c r="G201" s="142"/>
      <c r="H201" s="165"/>
      <c r="I201" s="134">
        <f>SUM(I199:K200)</f>
        <v>6433596.6799999997</v>
      </c>
      <c r="J201" s="134"/>
      <c r="K201" s="134"/>
      <c r="L201" s="134">
        <f>SUM(L199:N200)</f>
        <v>2534150.5499999998</v>
      </c>
      <c r="M201" s="134"/>
      <c r="N201" s="134"/>
      <c r="P201" s="7"/>
      <c r="R201" s="29"/>
      <c r="S201" s="29"/>
      <c r="T201" s="29"/>
      <c r="U201" s="29"/>
      <c r="V201" s="29"/>
      <c r="W201" s="29"/>
      <c r="X201" s="29"/>
      <c r="Y201" s="29"/>
      <c r="Z201" s="29"/>
      <c r="AA201" s="29"/>
      <c r="AB201" s="29"/>
      <c r="AC201" s="29"/>
      <c r="AD201" s="29"/>
    </row>
    <row r="202" spans="1:30" x14ac:dyDescent="0.2">
      <c r="A202" s="12"/>
      <c r="B202" s="18"/>
      <c r="C202" s="7"/>
      <c r="D202" s="7"/>
      <c r="E202" s="7"/>
      <c r="F202" s="7"/>
      <c r="G202" s="7"/>
      <c r="H202" s="7"/>
      <c r="I202" s="7"/>
      <c r="J202" s="7"/>
      <c r="K202" s="7"/>
      <c r="L202" s="7"/>
      <c r="M202" s="7"/>
      <c r="N202" s="7"/>
      <c r="O202" s="7"/>
      <c r="P202" s="7"/>
      <c r="R202" s="29"/>
      <c r="S202" s="29"/>
      <c r="T202" s="29"/>
      <c r="U202" s="29"/>
      <c r="V202" s="29"/>
      <c r="W202" s="29"/>
      <c r="X202" s="29"/>
      <c r="Y202" s="29"/>
      <c r="Z202" s="29"/>
      <c r="AA202" s="29"/>
      <c r="AB202" s="29"/>
      <c r="AC202" s="29"/>
      <c r="AD202" s="29"/>
    </row>
    <row r="203" spans="1:30" x14ac:dyDescent="0.2">
      <c r="A203" s="12"/>
      <c r="B203" s="30" t="s">
        <v>190</v>
      </c>
      <c r="C203" s="36" t="s">
        <v>214</v>
      </c>
      <c r="D203" s="7"/>
      <c r="E203" s="7"/>
      <c r="F203" s="7"/>
      <c r="G203" s="7"/>
      <c r="H203" s="7"/>
      <c r="I203" s="7"/>
      <c r="J203" s="7"/>
      <c r="K203" s="7"/>
      <c r="L203" s="7"/>
      <c r="M203" s="7"/>
      <c r="N203" s="7"/>
      <c r="O203" s="7"/>
      <c r="P203" s="7"/>
    </row>
    <row r="204" spans="1:30" x14ac:dyDescent="0.2">
      <c r="A204" s="12"/>
      <c r="B204" s="30"/>
      <c r="C204" s="36"/>
      <c r="D204" s="7"/>
      <c r="E204" s="7"/>
      <c r="F204" s="7"/>
      <c r="G204" s="7"/>
      <c r="H204" s="7"/>
      <c r="I204" s="7"/>
      <c r="J204" s="7"/>
      <c r="K204" s="7"/>
      <c r="L204" s="7"/>
      <c r="M204" s="7"/>
      <c r="N204" s="7"/>
      <c r="O204" s="7"/>
      <c r="P204" s="7"/>
    </row>
    <row r="205" spans="1:30" x14ac:dyDescent="0.2">
      <c r="A205" s="12"/>
      <c r="B205" s="18"/>
      <c r="C205" s="43" t="s">
        <v>215</v>
      </c>
      <c r="D205" s="7"/>
      <c r="E205" s="7"/>
      <c r="F205" s="7"/>
      <c r="G205" s="7"/>
      <c r="H205" s="7"/>
      <c r="I205" s="7"/>
      <c r="J205" s="7"/>
      <c r="K205" s="7"/>
      <c r="L205" s="7"/>
      <c r="M205" s="7"/>
      <c r="N205" s="7"/>
      <c r="O205" s="7"/>
      <c r="P205" s="7"/>
      <c r="S205" s="29"/>
      <c r="T205" s="29"/>
      <c r="U205" s="29"/>
      <c r="V205" s="29"/>
      <c r="W205" s="29"/>
      <c r="X205" s="29"/>
      <c r="Y205" s="29"/>
      <c r="Z205" s="29"/>
      <c r="AA205" s="29"/>
      <c r="AB205" s="29"/>
      <c r="AC205" s="29"/>
      <c r="AD205" s="29"/>
    </row>
    <row r="206" spans="1:30" x14ac:dyDescent="0.2">
      <c r="A206" s="12"/>
      <c r="B206" s="18"/>
      <c r="C206" s="7"/>
      <c r="D206" s="7"/>
      <c r="E206" s="7"/>
      <c r="F206" s="7"/>
      <c r="G206" s="7"/>
      <c r="H206" s="7"/>
      <c r="I206" s="7"/>
      <c r="J206" s="7"/>
      <c r="K206" s="7"/>
      <c r="L206" s="7"/>
      <c r="M206" s="7"/>
      <c r="N206" s="7"/>
      <c r="O206" s="7"/>
      <c r="P206" s="7"/>
      <c r="S206" s="29"/>
      <c r="T206" s="29"/>
      <c r="U206" s="29"/>
      <c r="V206" s="29"/>
      <c r="W206" s="29"/>
      <c r="X206" s="29"/>
      <c r="Y206" s="29"/>
      <c r="Z206" s="29"/>
      <c r="AA206" s="29"/>
      <c r="AB206" s="29"/>
      <c r="AC206" s="29"/>
      <c r="AD206" s="29"/>
    </row>
    <row r="207" spans="1:30" x14ac:dyDescent="0.2">
      <c r="A207" s="12"/>
      <c r="B207" s="18"/>
      <c r="C207" s="7"/>
      <c r="D207" s="159" t="s">
        <v>192</v>
      </c>
      <c r="E207" s="160"/>
      <c r="F207" s="160"/>
      <c r="G207" s="160"/>
      <c r="H207" s="160"/>
      <c r="I207" s="160"/>
      <c r="J207" s="160"/>
      <c r="K207" s="160"/>
      <c r="L207" s="161"/>
      <c r="M207" s="144" t="s">
        <v>197</v>
      </c>
      <c r="N207" s="145"/>
      <c r="O207" s="146"/>
      <c r="S207" s="29"/>
      <c r="T207" s="29"/>
      <c r="U207" s="29"/>
      <c r="V207" s="29"/>
      <c r="W207" s="29"/>
      <c r="X207" s="29"/>
      <c r="Y207" s="29"/>
      <c r="Z207" s="29"/>
      <c r="AA207" s="29"/>
      <c r="AB207" s="29"/>
      <c r="AC207" s="29"/>
      <c r="AD207" s="29"/>
    </row>
    <row r="208" spans="1:30" x14ac:dyDescent="0.2">
      <c r="A208" s="12"/>
      <c r="B208" s="18"/>
      <c r="C208" s="7"/>
      <c r="D208" s="136" t="s">
        <v>383</v>
      </c>
      <c r="E208" s="136"/>
      <c r="F208" s="136"/>
      <c r="G208" s="136"/>
      <c r="H208" s="136"/>
      <c r="I208" s="136"/>
      <c r="J208" s="136"/>
      <c r="K208" s="136"/>
      <c r="L208" s="136"/>
      <c r="M208" s="137">
        <v>-145068.46</v>
      </c>
      <c r="N208" s="137"/>
      <c r="O208" s="137"/>
      <c r="S208" s="29"/>
      <c r="T208" s="29"/>
      <c r="U208" s="29"/>
      <c r="V208" s="29"/>
      <c r="W208" s="29"/>
      <c r="X208" s="29"/>
      <c r="Y208" s="29"/>
      <c r="Z208" s="29"/>
      <c r="AA208" s="29"/>
      <c r="AB208" s="29"/>
      <c r="AC208" s="29"/>
      <c r="AD208" s="29"/>
    </row>
    <row r="209" spans="1:30" x14ac:dyDescent="0.2">
      <c r="A209" s="12"/>
      <c r="B209" s="18"/>
      <c r="C209" s="7"/>
      <c r="D209" s="136" t="s">
        <v>384</v>
      </c>
      <c r="E209" s="136"/>
      <c r="F209" s="136"/>
      <c r="G209" s="136"/>
      <c r="H209" s="136"/>
      <c r="I209" s="136"/>
      <c r="J209" s="136"/>
      <c r="K209" s="136"/>
      <c r="L209" s="136"/>
      <c r="M209" s="137">
        <v>1331961.54</v>
      </c>
      <c r="N209" s="137"/>
      <c r="O209" s="137"/>
      <c r="S209" s="29"/>
      <c r="T209" s="29"/>
      <c r="U209" s="29"/>
      <c r="V209" s="29"/>
      <c r="W209" s="29"/>
      <c r="X209" s="29"/>
      <c r="Y209" s="29"/>
      <c r="Z209" s="29"/>
      <c r="AA209" s="29"/>
      <c r="AB209" s="29"/>
      <c r="AC209" s="29"/>
      <c r="AD209" s="29"/>
    </row>
    <row r="210" spans="1:30" x14ac:dyDescent="0.2">
      <c r="A210" s="12"/>
      <c r="B210" s="18"/>
      <c r="C210" s="7"/>
      <c r="D210" s="136" t="s">
        <v>424</v>
      </c>
      <c r="E210" s="136"/>
      <c r="F210" s="136"/>
      <c r="G210" s="136"/>
      <c r="H210" s="136"/>
      <c r="I210" s="136"/>
      <c r="J210" s="136"/>
      <c r="K210" s="136"/>
      <c r="L210" s="136"/>
      <c r="M210" s="137">
        <v>489728.9</v>
      </c>
      <c r="N210" s="137"/>
      <c r="O210" s="137"/>
      <c r="S210" s="29"/>
      <c r="T210" s="29"/>
      <c r="U210" s="29"/>
      <c r="V210" s="29"/>
      <c r="W210" s="29"/>
      <c r="X210" s="29"/>
      <c r="Y210" s="29"/>
      <c r="Z210" s="29"/>
      <c r="AA210" s="29"/>
      <c r="AB210" s="29"/>
      <c r="AC210" s="29"/>
      <c r="AD210" s="29"/>
    </row>
    <row r="211" spans="1:30" x14ac:dyDescent="0.2">
      <c r="A211" s="12"/>
      <c r="B211" s="18"/>
      <c r="C211" s="7"/>
      <c r="D211" s="136" t="s">
        <v>425</v>
      </c>
      <c r="E211" s="136"/>
      <c r="F211" s="136"/>
      <c r="G211" s="136"/>
      <c r="H211" s="136"/>
      <c r="I211" s="136"/>
      <c r="J211" s="136"/>
      <c r="K211" s="136"/>
      <c r="L211" s="136"/>
      <c r="M211" s="137">
        <v>321106.23</v>
      </c>
      <c r="N211" s="137"/>
      <c r="O211" s="137"/>
      <c r="S211" s="29"/>
      <c r="T211" s="29"/>
      <c r="U211" s="29"/>
      <c r="V211" s="29"/>
      <c r="W211" s="29"/>
      <c r="X211" s="29"/>
      <c r="Y211" s="29"/>
      <c r="Z211" s="29"/>
      <c r="AA211" s="29"/>
      <c r="AB211" s="29"/>
      <c r="AC211" s="29"/>
      <c r="AD211" s="29"/>
    </row>
    <row r="212" spans="1:30" x14ac:dyDescent="0.2">
      <c r="A212" s="12"/>
      <c r="B212" s="18"/>
      <c r="C212" s="7"/>
      <c r="D212" s="136" t="s">
        <v>426</v>
      </c>
      <c r="E212" s="136"/>
      <c r="F212" s="136"/>
      <c r="G212" s="136"/>
      <c r="H212" s="136"/>
      <c r="I212" s="136"/>
      <c r="J212" s="136"/>
      <c r="K212" s="136"/>
      <c r="L212" s="136"/>
      <c r="M212" s="137">
        <v>4137528.06</v>
      </c>
      <c r="N212" s="137"/>
      <c r="O212" s="137"/>
      <c r="S212" s="29"/>
      <c r="T212" s="29"/>
      <c r="U212" s="29"/>
      <c r="V212" s="29"/>
      <c r="W212" s="29"/>
      <c r="X212" s="29"/>
      <c r="Y212" s="29"/>
      <c r="Z212" s="29"/>
      <c r="AA212" s="29"/>
      <c r="AB212" s="29"/>
      <c r="AC212" s="29"/>
      <c r="AD212" s="29"/>
    </row>
    <row r="213" spans="1:30" x14ac:dyDescent="0.2">
      <c r="A213" s="12"/>
      <c r="B213" s="18"/>
      <c r="C213" s="7"/>
      <c r="D213" s="136" t="s">
        <v>385</v>
      </c>
      <c r="E213" s="136"/>
      <c r="F213" s="136"/>
      <c r="G213" s="136"/>
      <c r="H213" s="136"/>
      <c r="I213" s="136"/>
      <c r="J213" s="136"/>
      <c r="K213" s="136"/>
      <c r="L213" s="136"/>
      <c r="M213" s="137">
        <v>385626.56</v>
      </c>
      <c r="N213" s="137"/>
      <c r="O213" s="137"/>
      <c r="S213" s="29"/>
      <c r="T213" s="29"/>
      <c r="U213" s="29"/>
      <c r="V213" s="29"/>
      <c r="W213" s="29"/>
      <c r="X213" s="29"/>
      <c r="Y213" s="29"/>
      <c r="Z213" s="29"/>
      <c r="AA213" s="29"/>
      <c r="AB213" s="29"/>
      <c r="AC213" s="29"/>
      <c r="AD213" s="29"/>
    </row>
    <row r="214" spans="1:30" x14ac:dyDescent="0.2">
      <c r="A214" s="12"/>
      <c r="B214" s="18"/>
      <c r="C214" s="7"/>
      <c r="D214" s="136" t="s">
        <v>427</v>
      </c>
      <c r="E214" s="136"/>
      <c r="F214" s="136"/>
      <c r="G214" s="136"/>
      <c r="H214" s="136"/>
      <c r="I214" s="136"/>
      <c r="J214" s="136"/>
      <c r="K214" s="136"/>
      <c r="L214" s="136"/>
      <c r="M214" s="137">
        <v>-87286.15</v>
      </c>
      <c r="N214" s="137"/>
      <c r="O214" s="137"/>
      <c r="S214" s="29"/>
      <c r="T214" s="29"/>
      <c r="U214" s="29"/>
      <c r="V214" s="29"/>
      <c r="W214" s="29"/>
      <c r="X214" s="29"/>
      <c r="Y214" s="29"/>
      <c r="Z214" s="29"/>
      <c r="AA214" s="29"/>
      <c r="AB214" s="29"/>
      <c r="AC214" s="29"/>
      <c r="AD214" s="29"/>
    </row>
    <row r="215" spans="1:30" ht="12.75" x14ac:dyDescent="0.2">
      <c r="A215" s="12"/>
      <c r="B215" s="18"/>
      <c r="C215" s="7"/>
      <c r="D215" s="204" t="s">
        <v>381</v>
      </c>
      <c r="E215" s="205"/>
      <c r="F215" s="205"/>
      <c r="G215" s="205"/>
      <c r="H215" s="205"/>
      <c r="I215" s="205"/>
      <c r="J215" s="205"/>
      <c r="K215" s="205"/>
      <c r="L215" s="206"/>
      <c r="M215" s="166">
        <f>SUM(M208:O214)</f>
        <v>6433596.6799999988</v>
      </c>
      <c r="N215" s="167"/>
      <c r="O215" s="168"/>
      <c r="P215" s="131"/>
      <c r="S215" s="29"/>
      <c r="T215" s="29"/>
      <c r="U215" s="29"/>
      <c r="V215" s="29"/>
      <c r="W215" s="29"/>
      <c r="X215" s="29"/>
      <c r="Y215" s="29"/>
      <c r="Z215" s="29"/>
      <c r="AA215" s="29"/>
      <c r="AB215" s="29"/>
      <c r="AC215" s="29"/>
      <c r="AD215" s="29"/>
    </row>
    <row r="216" spans="1:30" x14ac:dyDescent="0.2">
      <c r="A216" s="12"/>
      <c r="B216" s="18"/>
      <c r="C216" s="7"/>
      <c r="D216" s="7"/>
      <c r="E216" s="7"/>
      <c r="F216" s="7"/>
      <c r="G216" s="7"/>
      <c r="H216" s="7"/>
      <c r="I216" s="7"/>
      <c r="J216" s="7"/>
      <c r="K216" s="7"/>
      <c r="L216" s="7"/>
      <c r="M216" s="7"/>
      <c r="N216" s="7"/>
      <c r="O216" s="7"/>
      <c r="P216" s="7"/>
      <c r="S216" s="29"/>
      <c r="T216" s="29"/>
      <c r="U216" s="29"/>
      <c r="V216" s="29"/>
      <c r="W216" s="29"/>
      <c r="X216" s="29"/>
      <c r="Y216" s="29"/>
      <c r="Z216" s="29"/>
      <c r="AA216" s="29"/>
      <c r="AB216" s="29"/>
      <c r="AC216" s="29"/>
      <c r="AD216" s="29"/>
    </row>
    <row r="217" spans="1:30" x14ac:dyDescent="0.2">
      <c r="A217" s="12"/>
      <c r="B217" s="18"/>
      <c r="C217" s="36" t="s">
        <v>216</v>
      </c>
      <c r="D217" s="31"/>
      <c r="E217" s="31"/>
      <c r="F217" s="31"/>
      <c r="G217" s="31"/>
      <c r="H217" s="31"/>
      <c r="I217" s="31"/>
      <c r="J217" s="31"/>
      <c r="K217" s="31"/>
      <c r="L217" s="31"/>
      <c r="M217" s="31"/>
      <c r="N217" s="31"/>
      <c r="O217" s="31"/>
      <c r="P217" s="31"/>
    </row>
    <row r="218" spans="1:30" x14ac:dyDescent="0.2">
      <c r="A218" s="12"/>
      <c r="B218" s="18"/>
      <c r="C218" s="36"/>
      <c r="D218" s="31"/>
      <c r="E218" s="31"/>
      <c r="F218" s="31"/>
      <c r="G218" s="31"/>
      <c r="H218" s="31"/>
      <c r="I218" s="31"/>
      <c r="J218" s="31"/>
      <c r="K218" s="31"/>
      <c r="L218" s="31"/>
      <c r="M218" s="31"/>
      <c r="N218" s="31"/>
      <c r="O218" s="31"/>
      <c r="P218" s="31"/>
    </row>
    <row r="219" spans="1:30" ht="12" customHeight="1" x14ac:dyDescent="0.2">
      <c r="A219" s="12"/>
      <c r="B219" s="18"/>
      <c r="C219" s="207" t="s">
        <v>217</v>
      </c>
      <c r="D219" s="207"/>
      <c r="E219" s="207"/>
      <c r="F219" s="207"/>
      <c r="G219" s="207"/>
      <c r="H219" s="207"/>
      <c r="I219" s="207"/>
      <c r="J219" s="207"/>
      <c r="K219" s="207"/>
      <c r="L219" s="207"/>
      <c r="M219" s="207"/>
      <c r="N219" s="207"/>
      <c r="O219" s="207"/>
      <c r="P219" s="207"/>
    </row>
    <row r="220" spans="1:30" x14ac:dyDescent="0.2">
      <c r="A220" s="12"/>
      <c r="B220" s="18"/>
      <c r="C220" s="207"/>
      <c r="D220" s="207"/>
      <c r="E220" s="207"/>
      <c r="F220" s="207"/>
      <c r="G220" s="207"/>
      <c r="H220" s="207"/>
      <c r="I220" s="207"/>
      <c r="J220" s="207"/>
      <c r="K220" s="207"/>
      <c r="L220" s="207"/>
      <c r="M220" s="207"/>
      <c r="N220" s="207"/>
      <c r="O220" s="207"/>
      <c r="P220" s="207"/>
    </row>
    <row r="221" spans="1:30" x14ac:dyDescent="0.2">
      <c r="A221" s="12"/>
      <c r="B221" s="18"/>
      <c r="C221" s="31"/>
      <c r="D221" s="31"/>
      <c r="E221" s="31"/>
      <c r="F221" s="31"/>
      <c r="G221" s="31"/>
      <c r="H221" s="31"/>
      <c r="I221" s="31"/>
      <c r="J221" s="31"/>
      <c r="K221" s="31"/>
      <c r="L221" s="31"/>
      <c r="M221" s="31"/>
      <c r="N221" s="31"/>
      <c r="O221" s="31"/>
      <c r="P221" s="31"/>
    </row>
    <row r="222" spans="1:30" x14ac:dyDescent="0.2">
      <c r="A222" s="12"/>
      <c r="B222" s="18"/>
      <c r="C222" s="36" t="s">
        <v>218</v>
      </c>
      <c r="D222" s="31"/>
      <c r="E222" s="31"/>
      <c r="F222" s="31"/>
      <c r="G222" s="31"/>
      <c r="H222" s="31"/>
      <c r="I222" s="31"/>
      <c r="J222" s="31"/>
      <c r="K222" s="31"/>
      <c r="L222" s="31"/>
      <c r="M222" s="31"/>
      <c r="N222" s="31"/>
      <c r="O222" s="31"/>
      <c r="P222" s="31"/>
    </row>
    <row r="223" spans="1:30" x14ac:dyDescent="0.2">
      <c r="A223" s="12"/>
      <c r="B223" s="18"/>
      <c r="C223" s="36"/>
      <c r="D223" s="31"/>
      <c r="E223" s="31"/>
      <c r="F223" s="31"/>
      <c r="G223" s="31"/>
      <c r="H223" s="31"/>
      <c r="I223" s="31"/>
      <c r="J223" s="31"/>
      <c r="K223" s="31"/>
      <c r="L223" s="31"/>
      <c r="M223" s="31"/>
      <c r="N223" s="31"/>
      <c r="O223" s="31"/>
      <c r="P223" s="31"/>
    </row>
    <row r="224" spans="1:30" ht="12" customHeight="1" x14ac:dyDescent="0.2">
      <c r="A224" s="12"/>
      <c r="B224" s="18"/>
      <c r="C224" s="207" t="s">
        <v>219</v>
      </c>
      <c r="D224" s="207"/>
      <c r="E224" s="207"/>
      <c r="F224" s="207"/>
      <c r="G224" s="207"/>
      <c r="H224" s="207"/>
      <c r="I224" s="207"/>
      <c r="J224" s="207"/>
      <c r="K224" s="207"/>
      <c r="L224" s="207"/>
      <c r="M224" s="207"/>
      <c r="N224" s="207"/>
      <c r="O224" s="207"/>
      <c r="P224" s="207"/>
    </row>
    <row r="225" spans="1:16" x14ac:dyDescent="0.2">
      <c r="A225" s="12"/>
      <c r="B225" s="18"/>
      <c r="C225" s="207"/>
      <c r="D225" s="207"/>
      <c r="E225" s="207"/>
      <c r="F225" s="207"/>
      <c r="G225" s="207"/>
      <c r="H225" s="207"/>
      <c r="I225" s="207"/>
      <c r="J225" s="207"/>
      <c r="K225" s="207"/>
      <c r="L225" s="207"/>
      <c r="M225" s="207"/>
      <c r="N225" s="207"/>
      <c r="O225" s="207"/>
      <c r="P225" s="207"/>
    </row>
    <row r="226" spans="1:16" x14ac:dyDescent="0.2">
      <c r="A226" s="12"/>
      <c r="B226" s="18"/>
      <c r="C226" s="207"/>
      <c r="D226" s="207"/>
      <c r="E226" s="207"/>
      <c r="F226" s="207"/>
      <c r="G226" s="207"/>
      <c r="H226" s="207"/>
      <c r="I226" s="207"/>
      <c r="J226" s="207"/>
      <c r="K226" s="207"/>
      <c r="L226" s="207"/>
      <c r="M226" s="207"/>
      <c r="N226" s="207"/>
      <c r="O226" s="207"/>
      <c r="P226" s="207"/>
    </row>
    <row r="227" spans="1:16" x14ac:dyDescent="0.2">
      <c r="A227" s="12"/>
      <c r="B227" s="18"/>
      <c r="C227" s="31"/>
      <c r="D227" s="31"/>
      <c r="E227" s="31"/>
      <c r="F227" s="31"/>
      <c r="G227" s="31"/>
      <c r="H227" s="31"/>
      <c r="I227" s="31"/>
      <c r="J227" s="31"/>
      <c r="K227" s="31"/>
      <c r="L227" s="31"/>
      <c r="M227" s="31"/>
      <c r="N227" s="31"/>
      <c r="O227" s="31"/>
      <c r="P227" s="31"/>
    </row>
    <row r="228" spans="1:16" x14ac:dyDescent="0.2">
      <c r="A228" s="12"/>
      <c r="B228" s="18"/>
      <c r="C228" s="36" t="s">
        <v>220</v>
      </c>
      <c r="D228" s="31"/>
      <c r="E228" s="31"/>
      <c r="F228" s="31"/>
      <c r="G228" s="31"/>
      <c r="H228" s="31"/>
      <c r="I228" s="31"/>
      <c r="J228" s="31"/>
      <c r="K228" s="31"/>
      <c r="L228" s="31"/>
      <c r="M228" s="31"/>
      <c r="N228" s="31"/>
      <c r="O228" s="31"/>
      <c r="P228" s="31"/>
    </row>
    <row r="229" spans="1:16" x14ac:dyDescent="0.2">
      <c r="A229" s="12"/>
      <c r="B229" s="18"/>
      <c r="C229" s="36"/>
      <c r="D229" s="31"/>
      <c r="E229" s="31"/>
      <c r="F229" s="31"/>
      <c r="G229" s="31"/>
      <c r="H229" s="31"/>
      <c r="I229" s="31"/>
      <c r="J229" s="31"/>
      <c r="K229" s="31"/>
      <c r="L229" s="31"/>
      <c r="M229" s="31"/>
      <c r="N229" s="31"/>
      <c r="O229" s="31"/>
      <c r="P229" s="31"/>
    </row>
    <row r="230" spans="1:16" ht="12" customHeight="1" x14ac:dyDescent="0.2">
      <c r="A230" s="12"/>
      <c r="B230" s="18"/>
      <c r="C230" s="133" t="s">
        <v>225</v>
      </c>
      <c r="D230" s="133"/>
      <c r="E230" s="133"/>
      <c r="F230" s="133"/>
      <c r="G230" s="133"/>
      <c r="H230" s="133"/>
      <c r="I230" s="133"/>
      <c r="J230" s="133"/>
      <c r="K230" s="133"/>
      <c r="L230" s="133"/>
      <c r="M230" s="133"/>
      <c r="N230" s="133"/>
      <c r="O230" s="133"/>
      <c r="P230" s="133"/>
    </row>
    <row r="231" spans="1:16" x14ac:dyDescent="0.2">
      <c r="A231" s="12"/>
      <c r="B231" s="18"/>
      <c r="C231" s="133"/>
      <c r="D231" s="133"/>
      <c r="E231" s="133"/>
      <c r="F231" s="133"/>
      <c r="G231" s="133"/>
      <c r="H231" s="133"/>
      <c r="I231" s="133"/>
      <c r="J231" s="133"/>
      <c r="K231" s="133"/>
      <c r="L231" s="133"/>
      <c r="M231" s="133"/>
      <c r="N231" s="133"/>
      <c r="O231" s="133"/>
      <c r="P231" s="133"/>
    </row>
    <row r="232" spans="1:16" x14ac:dyDescent="0.2">
      <c r="A232" s="12"/>
      <c r="B232" s="18"/>
      <c r="C232" s="31"/>
      <c r="D232" s="31"/>
      <c r="E232" s="31"/>
      <c r="F232" s="31"/>
      <c r="G232" s="31"/>
      <c r="H232" s="31"/>
      <c r="I232" s="31"/>
      <c r="J232" s="31"/>
      <c r="K232" s="31"/>
      <c r="L232" s="31"/>
      <c r="M232" s="31"/>
      <c r="N232" s="31"/>
      <c r="O232" s="31"/>
      <c r="P232" s="31"/>
    </row>
    <row r="233" spans="1:16" x14ac:dyDescent="0.2">
      <c r="A233" s="12"/>
      <c r="B233" s="18"/>
      <c r="C233" s="36" t="s">
        <v>221</v>
      </c>
      <c r="D233" s="31"/>
      <c r="E233" s="31"/>
      <c r="F233" s="31"/>
      <c r="G233" s="31"/>
      <c r="H233" s="31"/>
      <c r="I233" s="31"/>
      <c r="J233" s="31"/>
      <c r="K233" s="31"/>
      <c r="L233" s="31"/>
      <c r="M233" s="31"/>
      <c r="N233" s="31"/>
      <c r="O233" s="31"/>
      <c r="P233" s="31"/>
    </row>
    <row r="234" spans="1:16" x14ac:dyDescent="0.2">
      <c r="A234" s="12"/>
      <c r="B234" s="18"/>
      <c r="C234" s="36"/>
      <c r="D234" s="31"/>
      <c r="E234" s="31"/>
      <c r="F234" s="31"/>
      <c r="G234" s="31"/>
      <c r="H234" s="31"/>
      <c r="I234" s="31"/>
      <c r="J234" s="31"/>
      <c r="K234" s="31"/>
      <c r="L234" s="31"/>
      <c r="M234" s="31"/>
      <c r="N234" s="31"/>
      <c r="O234" s="31"/>
      <c r="P234" s="31"/>
    </row>
    <row r="235" spans="1:16" ht="12" customHeight="1" x14ac:dyDescent="0.2">
      <c r="A235" s="12"/>
      <c r="B235" s="18"/>
      <c r="C235" s="133" t="s">
        <v>428</v>
      </c>
      <c r="D235" s="133"/>
      <c r="E235" s="133"/>
      <c r="F235" s="133"/>
      <c r="G235" s="133"/>
      <c r="H235" s="133"/>
      <c r="I235" s="133"/>
      <c r="J235" s="133"/>
      <c r="K235" s="133"/>
      <c r="L235" s="133"/>
      <c r="M235" s="133"/>
      <c r="N235" s="133"/>
      <c r="O235" s="133"/>
      <c r="P235" s="133"/>
    </row>
    <row r="236" spans="1:16" x14ac:dyDescent="0.2">
      <c r="A236" s="12"/>
      <c r="B236" s="18"/>
      <c r="C236" s="133"/>
      <c r="D236" s="133"/>
      <c r="E236" s="133"/>
      <c r="F236" s="133"/>
      <c r="G236" s="133"/>
      <c r="H236" s="133"/>
      <c r="I236" s="133"/>
      <c r="J236" s="133"/>
      <c r="K236" s="133"/>
      <c r="L236" s="133"/>
      <c r="M236" s="133"/>
      <c r="N236" s="133"/>
      <c r="O236" s="133"/>
      <c r="P236" s="133"/>
    </row>
    <row r="237" spans="1:16" x14ac:dyDescent="0.2">
      <c r="A237" s="12"/>
      <c r="B237" s="30" t="s">
        <v>190</v>
      </c>
      <c r="C237" s="36" t="s">
        <v>222</v>
      </c>
      <c r="D237" s="7"/>
      <c r="E237" s="7"/>
      <c r="F237" s="7"/>
      <c r="G237" s="7"/>
      <c r="H237" s="7"/>
      <c r="I237" s="7"/>
      <c r="J237" s="7"/>
      <c r="K237" s="7"/>
      <c r="L237" s="7"/>
      <c r="M237" s="7"/>
      <c r="N237" s="7"/>
      <c r="O237" s="7"/>
      <c r="P237" s="7"/>
    </row>
    <row r="238" spans="1:16" x14ac:dyDescent="0.2">
      <c r="A238" s="12"/>
      <c r="B238" s="30"/>
      <c r="C238" s="36"/>
      <c r="D238" s="7"/>
      <c r="E238" s="7"/>
      <c r="F238" s="7"/>
      <c r="G238" s="7"/>
      <c r="H238" s="7"/>
      <c r="I238" s="7"/>
      <c r="J238" s="7"/>
      <c r="K238" s="7"/>
      <c r="L238" s="7"/>
      <c r="M238" s="7"/>
      <c r="N238" s="7"/>
      <c r="O238" s="7"/>
      <c r="P238" s="7"/>
    </row>
    <row r="239" spans="1:16" x14ac:dyDescent="0.2">
      <c r="A239" s="12"/>
      <c r="B239" s="18"/>
      <c r="C239" s="33" t="s">
        <v>223</v>
      </c>
      <c r="D239" s="7"/>
      <c r="E239" s="7"/>
      <c r="F239" s="7"/>
      <c r="G239" s="7"/>
      <c r="H239" s="7"/>
      <c r="I239" s="7"/>
      <c r="J239" s="7"/>
      <c r="K239" s="7"/>
      <c r="L239" s="7"/>
      <c r="M239" s="7"/>
      <c r="N239" s="7"/>
      <c r="O239" s="7"/>
      <c r="P239" s="7"/>
    </row>
    <row r="240" spans="1:16" x14ac:dyDescent="0.2">
      <c r="A240" s="12"/>
      <c r="B240" s="18"/>
      <c r="C240" s="7"/>
      <c r="D240" s="7"/>
      <c r="E240" s="7"/>
      <c r="F240" s="7"/>
      <c r="G240" s="7"/>
      <c r="H240" s="7"/>
      <c r="I240" s="7"/>
      <c r="J240" s="7"/>
      <c r="K240" s="7"/>
      <c r="L240" s="7"/>
      <c r="M240" s="7"/>
      <c r="N240" s="7"/>
      <c r="O240" s="7"/>
      <c r="P240" s="7"/>
    </row>
    <row r="241" spans="1:17" x14ac:dyDescent="0.2">
      <c r="A241" s="12"/>
      <c r="B241" s="18"/>
      <c r="C241" s="7"/>
      <c r="D241" s="159" t="s">
        <v>192</v>
      </c>
      <c r="E241" s="160"/>
      <c r="F241" s="160"/>
      <c r="G241" s="160"/>
      <c r="H241" s="160"/>
      <c r="I241" s="160"/>
      <c r="J241" s="160"/>
      <c r="K241" s="160"/>
      <c r="L241" s="161"/>
      <c r="M241" s="144">
        <v>2021</v>
      </c>
      <c r="N241" s="145"/>
      <c r="O241" s="146"/>
    </row>
    <row r="242" spans="1:17" x14ac:dyDescent="0.2">
      <c r="A242" s="12"/>
      <c r="B242" s="18"/>
      <c r="C242" s="7"/>
      <c r="D242" s="162" t="s">
        <v>386</v>
      </c>
      <c r="E242" s="163"/>
      <c r="F242" s="163"/>
      <c r="G242" s="163"/>
      <c r="H242" s="163"/>
      <c r="I242" s="163"/>
      <c r="J242" s="163"/>
      <c r="K242" s="163"/>
      <c r="L242" s="164"/>
      <c r="M242" s="137">
        <v>0</v>
      </c>
      <c r="N242" s="137"/>
      <c r="O242" s="137"/>
    </row>
    <row r="243" spans="1:17" ht="12.75" x14ac:dyDescent="0.2">
      <c r="A243" s="12"/>
      <c r="B243" s="18"/>
      <c r="C243" s="7"/>
      <c r="D243" s="141" t="s">
        <v>224</v>
      </c>
      <c r="E243" s="142"/>
      <c r="F243" s="142"/>
      <c r="G243" s="142"/>
      <c r="H243" s="142"/>
      <c r="I243" s="142"/>
      <c r="J243" s="142"/>
      <c r="K243" s="142"/>
      <c r="L243" s="165"/>
      <c r="M243" s="166">
        <f>SUM(M242)</f>
        <v>0</v>
      </c>
      <c r="N243" s="167"/>
      <c r="O243" s="168"/>
    </row>
    <row r="244" spans="1:17" x14ac:dyDescent="0.2">
      <c r="A244" s="12"/>
      <c r="B244" s="18"/>
      <c r="C244" s="7"/>
      <c r="D244" s="7"/>
      <c r="E244" s="7"/>
      <c r="F244" s="7"/>
      <c r="G244" s="7"/>
      <c r="H244" s="7"/>
      <c r="I244" s="7"/>
      <c r="J244" s="7"/>
      <c r="K244" s="7"/>
      <c r="L244" s="7"/>
      <c r="M244" s="7"/>
      <c r="N244" s="7"/>
      <c r="O244" s="7"/>
      <c r="P244" s="7"/>
    </row>
    <row r="245" spans="1:17" x14ac:dyDescent="0.2">
      <c r="A245" s="18"/>
      <c r="B245" s="2" t="s">
        <v>58</v>
      </c>
      <c r="C245" s="19" t="s">
        <v>59</v>
      </c>
      <c r="D245" s="18"/>
      <c r="E245" s="18"/>
      <c r="F245" s="18"/>
      <c r="G245" s="18"/>
      <c r="H245" s="18"/>
      <c r="I245" s="18"/>
      <c r="J245" s="18"/>
      <c r="K245" s="18"/>
      <c r="L245" s="18"/>
      <c r="M245" s="18"/>
      <c r="N245" s="18"/>
      <c r="O245" s="18"/>
      <c r="P245" s="18"/>
    </row>
    <row r="246" spans="1:17" x14ac:dyDescent="0.2">
      <c r="A246" s="18"/>
      <c r="B246" s="2"/>
      <c r="C246" s="19"/>
      <c r="D246" s="18"/>
      <c r="E246" s="18"/>
      <c r="F246" s="18"/>
      <c r="G246" s="18"/>
      <c r="H246" s="18"/>
      <c r="I246" s="18"/>
      <c r="J246" s="18"/>
      <c r="K246" s="18"/>
      <c r="L246" s="18"/>
      <c r="M246" s="18"/>
      <c r="N246" s="18"/>
      <c r="O246" s="18"/>
      <c r="P246" s="18"/>
    </row>
    <row r="247" spans="1:17" x14ac:dyDescent="0.2">
      <c r="A247" s="15"/>
      <c r="B247" s="15"/>
      <c r="C247" s="2" t="s">
        <v>2</v>
      </c>
      <c r="D247" s="15"/>
      <c r="E247" s="16"/>
      <c r="F247" s="15"/>
      <c r="G247" s="16"/>
      <c r="H247" s="15"/>
      <c r="I247" s="16"/>
      <c r="J247" s="15"/>
      <c r="K247" s="16"/>
      <c r="L247" s="15"/>
      <c r="M247" s="16"/>
      <c r="N247" s="15"/>
      <c r="O247" s="16"/>
      <c r="P247" s="15"/>
    </row>
    <row r="248" spans="1:17" x14ac:dyDescent="0.2">
      <c r="A248" s="16"/>
      <c r="B248" s="16"/>
      <c r="C248" s="2"/>
      <c r="D248" s="16"/>
      <c r="E248" s="16"/>
      <c r="F248" s="16"/>
      <c r="G248" s="16"/>
      <c r="H248" s="16"/>
      <c r="I248" s="16"/>
      <c r="J248" s="16"/>
      <c r="K248" s="16"/>
      <c r="L248" s="16"/>
      <c r="M248" s="16"/>
      <c r="N248" s="16"/>
      <c r="O248" s="16"/>
      <c r="P248" s="16"/>
    </row>
    <row r="249" spans="1:17" s="29" customFormat="1" ht="11.25" x14ac:dyDescent="0.2">
      <c r="A249" s="28"/>
      <c r="B249" s="59" t="s">
        <v>84</v>
      </c>
      <c r="C249" s="52" t="s">
        <v>341</v>
      </c>
      <c r="D249" s="52"/>
      <c r="E249" s="52"/>
      <c r="F249" s="52"/>
      <c r="G249" s="52"/>
      <c r="H249" s="52"/>
      <c r="I249" s="52"/>
      <c r="J249" s="52"/>
      <c r="K249" s="52"/>
      <c r="L249" s="52"/>
      <c r="M249" s="52"/>
      <c r="N249" s="52"/>
      <c r="O249" s="109"/>
      <c r="P249" s="109"/>
    </row>
    <row r="250" spans="1:17" s="29" customFormat="1" ht="11.25" x14ac:dyDescent="0.2">
      <c r="A250" s="28"/>
      <c r="B250" s="59"/>
      <c r="C250" s="52" t="s">
        <v>342</v>
      </c>
      <c r="D250" s="52"/>
      <c r="E250" s="52"/>
      <c r="F250" s="52"/>
      <c r="G250" s="52"/>
      <c r="H250" s="52"/>
      <c r="I250" s="52"/>
      <c r="J250" s="52"/>
      <c r="K250" s="52"/>
      <c r="L250" s="52"/>
      <c r="M250" s="52"/>
      <c r="N250" s="52"/>
      <c r="O250" s="109"/>
      <c r="P250" s="109"/>
    </row>
    <row r="251" spans="1:17" s="29" customFormat="1" ht="11.25" x14ac:dyDescent="0.2">
      <c r="B251" s="59"/>
      <c r="C251" s="52" t="s">
        <v>343</v>
      </c>
      <c r="D251" s="52"/>
      <c r="E251" s="52"/>
      <c r="F251" s="52"/>
      <c r="G251" s="52"/>
      <c r="H251" s="52"/>
      <c r="I251" s="52"/>
      <c r="J251" s="52"/>
      <c r="K251" s="52"/>
      <c r="L251" s="52"/>
      <c r="M251" s="52"/>
      <c r="N251" s="52"/>
      <c r="O251" s="109"/>
      <c r="P251" s="109"/>
    </row>
    <row r="252" spans="1:17" s="29" customFormat="1" ht="11.25" x14ac:dyDescent="0.2">
      <c r="A252" s="114"/>
      <c r="B252" s="113"/>
      <c r="C252" s="114"/>
      <c r="D252" s="114"/>
      <c r="E252" s="114"/>
      <c r="F252" s="114"/>
      <c r="G252" s="114"/>
      <c r="H252" s="114"/>
      <c r="I252" s="114"/>
      <c r="J252" s="114"/>
      <c r="K252" s="114"/>
      <c r="L252" s="114"/>
      <c r="M252" s="114"/>
      <c r="N252" s="114"/>
      <c r="O252" s="115"/>
      <c r="P252" s="115"/>
    </row>
    <row r="253" spans="1:17" s="29" customFormat="1" ht="11.25" x14ac:dyDescent="0.2">
      <c r="B253" s="44"/>
      <c r="C253" s="117" t="s">
        <v>344</v>
      </c>
      <c r="D253" s="117"/>
      <c r="E253" s="117"/>
      <c r="F253" s="117"/>
      <c r="G253" s="117"/>
      <c r="H253" s="117"/>
      <c r="I253" s="117"/>
      <c r="J253" s="117"/>
      <c r="K253" s="117"/>
      <c r="L253" s="117"/>
      <c r="M253" s="117"/>
      <c r="N253" s="117"/>
      <c r="O253" s="118"/>
      <c r="P253" s="114"/>
    </row>
    <row r="254" spans="1:17" x14ac:dyDescent="0.2">
      <c r="A254" s="29"/>
      <c r="B254" s="44"/>
      <c r="C254" s="117" t="s">
        <v>345</v>
      </c>
      <c r="D254" s="117"/>
      <c r="E254" s="117"/>
      <c r="F254" s="117"/>
      <c r="G254" s="117"/>
      <c r="H254" s="117"/>
      <c r="I254" s="117"/>
      <c r="J254" s="117"/>
      <c r="K254" s="117"/>
      <c r="L254" s="117"/>
      <c r="M254" s="117"/>
      <c r="N254" s="117"/>
      <c r="O254" s="118"/>
      <c r="P254" s="118"/>
    </row>
    <row r="255" spans="1:17" x14ac:dyDescent="0.2">
      <c r="A255" s="29"/>
      <c r="B255" s="44"/>
      <c r="C255" s="46"/>
      <c r="D255" s="46"/>
      <c r="E255" s="46"/>
      <c r="F255" s="46"/>
      <c r="G255" s="46"/>
      <c r="H255" s="46"/>
      <c r="I255" s="46"/>
      <c r="J255" s="46"/>
      <c r="K255" s="46"/>
      <c r="L255" s="46"/>
      <c r="M255" s="46"/>
      <c r="N255" s="46"/>
      <c r="O255" s="46"/>
      <c r="P255" s="46"/>
    </row>
    <row r="256" spans="1:17" s="29" customFormat="1" ht="11.25" x14ac:dyDescent="0.2">
      <c r="B256" s="59" t="s">
        <v>83</v>
      </c>
      <c r="C256" s="52" t="s">
        <v>346</v>
      </c>
      <c r="D256" s="108"/>
      <c r="E256" s="108"/>
      <c r="F256" s="108"/>
      <c r="G256" s="108"/>
      <c r="H256" s="108"/>
      <c r="I256" s="108"/>
      <c r="J256" s="108"/>
      <c r="K256" s="108"/>
      <c r="L256" s="108"/>
      <c r="M256" s="108"/>
      <c r="N256" s="108"/>
      <c r="O256" s="108"/>
      <c r="P256" s="108"/>
      <c r="Q256" s="114"/>
    </row>
    <row r="257" spans="2:17" x14ac:dyDescent="0.2">
      <c r="B257" s="120"/>
      <c r="C257" s="110" t="s">
        <v>347</v>
      </c>
      <c r="D257" s="111"/>
      <c r="E257" s="111"/>
      <c r="F257" s="111"/>
      <c r="G257" s="111"/>
      <c r="H257" s="111"/>
      <c r="I257" s="111"/>
      <c r="J257" s="111"/>
      <c r="K257" s="111"/>
      <c r="L257" s="111"/>
      <c r="M257" s="111"/>
      <c r="N257" s="111"/>
      <c r="O257" s="111"/>
      <c r="P257" s="111"/>
      <c r="Q257" s="119"/>
    </row>
    <row r="258" spans="2:17" x14ac:dyDescent="0.2">
      <c r="B258" s="120"/>
      <c r="C258" s="111" t="s">
        <v>348</v>
      </c>
      <c r="D258" s="111"/>
      <c r="E258" s="111"/>
      <c r="F258" s="111"/>
      <c r="G258" s="111"/>
      <c r="H258" s="111"/>
      <c r="I258" s="111"/>
      <c r="J258" s="111"/>
      <c r="K258" s="111"/>
      <c r="L258" s="111"/>
      <c r="M258" s="111"/>
      <c r="N258" s="111"/>
      <c r="O258" s="111"/>
      <c r="P258" s="111"/>
      <c r="Q258" s="119"/>
    </row>
    <row r="259" spans="2:17" x14ac:dyDescent="0.2">
      <c r="B259" s="22"/>
      <c r="C259" s="49"/>
      <c r="D259" s="49"/>
      <c r="E259" s="49"/>
      <c r="F259" s="49"/>
      <c r="G259" s="49"/>
      <c r="H259" s="49"/>
      <c r="I259" s="49"/>
      <c r="J259" s="49"/>
      <c r="K259" s="49"/>
      <c r="L259" s="49"/>
      <c r="M259" s="49"/>
      <c r="N259" s="49"/>
      <c r="O259" s="17"/>
      <c r="P259" s="17"/>
    </row>
    <row r="260" spans="2:17" x14ac:dyDescent="0.2">
      <c r="B260" s="22"/>
      <c r="C260" s="49"/>
      <c r="D260" s="159" t="s">
        <v>192</v>
      </c>
      <c r="E260" s="160"/>
      <c r="F260" s="160"/>
      <c r="G260" s="160"/>
      <c r="H260" s="160"/>
      <c r="I260" s="160"/>
      <c r="J260" s="160"/>
      <c r="K260" s="160"/>
      <c r="L260" s="161"/>
      <c r="M260" s="144" t="s">
        <v>197</v>
      </c>
      <c r="N260" s="145"/>
      <c r="O260" s="146"/>
    </row>
    <row r="261" spans="2:17" x14ac:dyDescent="0.2">
      <c r="B261" s="22"/>
      <c r="C261" s="17"/>
      <c r="D261" s="136" t="s">
        <v>387</v>
      </c>
      <c r="E261" s="136"/>
      <c r="F261" s="136"/>
      <c r="G261" s="136"/>
      <c r="H261" s="136"/>
      <c r="I261" s="136"/>
      <c r="J261" s="136"/>
      <c r="K261" s="136"/>
      <c r="L261" s="136"/>
      <c r="M261" s="137">
        <v>104075189</v>
      </c>
      <c r="N261" s="137"/>
      <c r="O261" s="137"/>
    </row>
    <row r="262" spans="2:17" ht="12.75" x14ac:dyDescent="0.2">
      <c r="B262" s="22"/>
      <c r="C262" s="17"/>
      <c r="D262" s="202" t="s">
        <v>358</v>
      </c>
      <c r="E262" s="202"/>
      <c r="F262" s="202"/>
      <c r="G262" s="202"/>
      <c r="H262" s="202"/>
      <c r="I262" s="202"/>
      <c r="J262" s="202"/>
      <c r="K262" s="202"/>
      <c r="L262" s="202"/>
      <c r="M262" s="134">
        <f>SUM(M261:O261)</f>
        <v>104075189</v>
      </c>
      <c r="N262" s="134"/>
      <c r="O262" s="134"/>
    </row>
    <row r="263" spans="2:17" x14ac:dyDescent="0.2">
      <c r="B263" s="22"/>
      <c r="C263" s="17"/>
      <c r="D263" s="136" t="s">
        <v>388</v>
      </c>
      <c r="E263" s="136"/>
      <c r="F263" s="136"/>
      <c r="G263" s="136"/>
      <c r="H263" s="136"/>
      <c r="I263" s="136"/>
      <c r="J263" s="136"/>
      <c r="K263" s="136"/>
      <c r="L263" s="136"/>
      <c r="M263" s="137">
        <v>31162664.280000001</v>
      </c>
      <c r="N263" s="137"/>
      <c r="O263" s="137"/>
    </row>
    <row r="264" spans="2:17" ht="12.75" x14ac:dyDescent="0.2">
      <c r="B264" s="22"/>
      <c r="C264" s="17"/>
      <c r="D264" s="202" t="s">
        <v>226</v>
      </c>
      <c r="E264" s="202"/>
      <c r="F264" s="202"/>
      <c r="G264" s="202"/>
      <c r="H264" s="202"/>
      <c r="I264" s="202"/>
      <c r="J264" s="202"/>
      <c r="K264" s="202"/>
      <c r="L264" s="202"/>
      <c r="M264" s="134">
        <f>SUM(M263:O263)</f>
        <v>31162664.280000001</v>
      </c>
      <c r="N264" s="134"/>
      <c r="O264" s="134"/>
    </row>
    <row r="265" spans="2:17" x14ac:dyDescent="0.2">
      <c r="B265" s="22"/>
      <c r="C265" s="17"/>
      <c r="D265" s="136" t="s">
        <v>429</v>
      </c>
      <c r="E265" s="136"/>
      <c r="F265" s="136"/>
      <c r="G265" s="136"/>
      <c r="H265" s="136"/>
      <c r="I265" s="136"/>
      <c r="J265" s="136"/>
      <c r="K265" s="136"/>
      <c r="L265" s="136"/>
      <c r="M265" s="137">
        <v>16040734.890000001</v>
      </c>
      <c r="N265" s="137"/>
      <c r="O265" s="137"/>
    </row>
    <row r="266" spans="2:17" ht="12.75" x14ac:dyDescent="0.2">
      <c r="B266" s="22"/>
      <c r="C266" s="17"/>
      <c r="D266" s="202" t="s">
        <v>359</v>
      </c>
      <c r="E266" s="202"/>
      <c r="F266" s="202"/>
      <c r="G266" s="202"/>
      <c r="H266" s="202"/>
      <c r="I266" s="202"/>
      <c r="J266" s="202"/>
      <c r="K266" s="202"/>
      <c r="L266" s="202"/>
      <c r="M266" s="134">
        <f>SUM(M265:O265)</f>
        <v>16040734.890000001</v>
      </c>
      <c r="N266" s="134"/>
      <c r="O266" s="134"/>
    </row>
    <row r="267" spans="2:17" x14ac:dyDescent="0.2">
      <c r="B267" s="22"/>
      <c r="C267" s="17"/>
      <c r="D267" s="136" t="s">
        <v>389</v>
      </c>
      <c r="E267" s="136"/>
      <c r="F267" s="136"/>
      <c r="G267" s="136"/>
      <c r="H267" s="136"/>
      <c r="I267" s="136"/>
      <c r="J267" s="136"/>
      <c r="K267" s="136"/>
      <c r="L267" s="136"/>
      <c r="M267" s="137">
        <v>3316927</v>
      </c>
      <c r="N267" s="137"/>
      <c r="O267" s="137"/>
    </row>
    <row r="268" spans="2:17" ht="12.75" x14ac:dyDescent="0.2">
      <c r="B268" s="22"/>
      <c r="C268" s="17"/>
      <c r="D268" s="202" t="s">
        <v>360</v>
      </c>
      <c r="E268" s="202"/>
      <c r="F268" s="202"/>
      <c r="G268" s="202"/>
      <c r="H268" s="202"/>
      <c r="I268" s="202"/>
      <c r="J268" s="202"/>
      <c r="K268" s="202"/>
      <c r="L268" s="202"/>
      <c r="M268" s="134">
        <f>SUM(M267)</f>
        <v>3316927</v>
      </c>
      <c r="N268" s="134"/>
      <c r="O268" s="134"/>
    </row>
    <row r="269" spans="2:17" x14ac:dyDescent="0.2">
      <c r="B269" s="22"/>
      <c r="C269" s="49"/>
      <c r="D269" s="136"/>
      <c r="E269" s="136"/>
      <c r="F269" s="136"/>
      <c r="G269" s="136"/>
      <c r="H269" s="136"/>
      <c r="I269" s="136"/>
      <c r="J269" s="136"/>
      <c r="K269" s="136"/>
      <c r="L269" s="136"/>
      <c r="M269" s="137">
        <v>0</v>
      </c>
      <c r="N269" s="137"/>
      <c r="O269" s="137"/>
    </row>
    <row r="270" spans="2:17" x14ac:dyDescent="0.2">
      <c r="B270" s="22"/>
      <c r="C270" s="49"/>
      <c r="D270" s="202" t="s">
        <v>432</v>
      </c>
      <c r="E270" s="202"/>
      <c r="F270" s="202"/>
      <c r="G270" s="202"/>
      <c r="H270" s="202"/>
      <c r="I270" s="202"/>
      <c r="J270" s="202"/>
      <c r="K270" s="202"/>
      <c r="L270" s="202"/>
      <c r="M270" s="203">
        <f>+M262+M264+M266+M268</f>
        <v>154595515.17000002</v>
      </c>
      <c r="N270" s="203"/>
      <c r="O270" s="203"/>
    </row>
    <row r="271" spans="2:17" x14ac:dyDescent="0.2">
      <c r="B271" s="22"/>
      <c r="C271" s="17"/>
      <c r="D271" s="136" t="s">
        <v>390</v>
      </c>
      <c r="E271" s="136"/>
      <c r="F271" s="136"/>
      <c r="G271" s="136"/>
      <c r="H271" s="136"/>
      <c r="I271" s="136"/>
      <c r="J271" s="136"/>
      <c r="K271" s="136"/>
      <c r="L271" s="136"/>
      <c r="M271" s="137">
        <v>0</v>
      </c>
      <c r="N271" s="137"/>
      <c r="O271" s="137"/>
    </row>
    <row r="272" spans="2:17" x14ac:dyDescent="0.2">
      <c r="B272" s="22"/>
      <c r="C272" s="17"/>
      <c r="D272" s="202" t="s">
        <v>361</v>
      </c>
      <c r="E272" s="202"/>
      <c r="F272" s="202"/>
      <c r="G272" s="202"/>
      <c r="H272" s="202"/>
      <c r="I272" s="202"/>
      <c r="J272" s="202"/>
      <c r="K272" s="202"/>
      <c r="L272" s="202"/>
      <c r="M272" s="203">
        <f>SUM(M271)</f>
        <v>0</v>
      </c>
      <c r="N272" s="203"/>
      <c r="O272" s="203"/>
    </row>
    <row r="273" spans="1:19" x14ac:dyDescent="0.2">
      <c r="B273" s="22"/>
      <c r="C273" s="17"/>
      <c r="D273" s="136" t="s">
        <v>391</v>
      </c>
      <c r="E273" s="136"/>
      <c r="F273" s="136"/>
      <c r="G273" s="136"/>
      <c r="H273" s="136"/>
      <c r="I273" s="136"/>
      <c r="J273" s="136"/>
      <c r="K273" s="136"/>
      <c r="L273" s="136"/>
      <c r="M273" s="137">
        <v>0</v>
      </c>
      <c r="N273" s="137"/>
      <c r="O273" s="137"/>
    </row>
    <row r="274" spans="1:19" x14ac:dyDescent="0.2">
      <c r="B274" s="22"/>
      <c r="C274" s="17"/>
      <c r="D274" s="202" t="s">
        <v>361</v>
      </c>
      <c r="E274" s="202"/>
      <c r="F274" s="202"/>
      <c r="G274" s="202"/>
      <c r="H274" s="202"/>
      <c r="I274" s="202"/>
      <c r="J274" s="202"/>
      <c r="K274" s="202"/>
      <c r="L274" s="202"/>
      <c r="M274" s="203">
        <f>SUM(M273)</f>
        <v>0</v>
      </c>
      <c r="N274" s="203"/>
      <c r="O274" s="203"/>
      <c r="P274" s="17"/>
    </row>
    <row r="275" spans="1:19" x14ac:dyDescent="0.2">
      <c r="B275" s="22"/>
      <c r="C275" s="116" t="s">
        <v>357</v>
      </c>
      <c r="D275" s="136" t="s">
        <v>431</v>
      </c>
      <c r="E275" s="136"/>
      <c r="F275" s="136"/>
      <c r="G275" s="136"/>
      <c r="H275" s="136"/>
      <c r="I275" s="136"/>
      <c r="J275" s="136"/>
      <c r="K275" s="136"/>
      <c r="L275" s="136"/>
      <c r="M275" s="137">
        <v>3380353.13</v>
      </c>
      <c r="N275" s="137"/>
      <c r="O275" s="137"/>
      <c r="P275" s="49"/>
      <c r="Q275" s="49"/>
      <c r="R275" s="49"/>
      <c r="S275" s="49"/>
    </row>
    <row r="276" spans="1:19" x14ac:dyDescent="0.2">
      <c r="B276" s="22"/>
      <c r="C276" s="49"/>
      <c r="D276" s="202" t="s">
        <v>362</v>
      </c>
      <c r="E276" s="202"/>
      <c r="F276" s="202"/>
      <c r="G276" s="202"/>
      <c r="H276" s="202"/>
      <c r="I276" s="202"/>
      <c r="J276" s="202"/>
      <c r="K276" s="202"/>
      <c r="L276" s="202"/>
      <c r="M276" s="203">
        <f>SUM(M275)</f>
        <v>3380353.13</v>
      </c>
      <c r="N276" s="203"/>
      <c r="O276" s="203"/>
      <c r="P276" s="49"/>
    </row>
    <row r="277" spans="1:19" ht="12.75" x14ac:dyDescent="0.2">
      <c r="B277" s="22"/>
      <c r="C277" s="49"/>
      <c r="D277" s="125"/>
      <c r="E277" s="125"/>
      <c r="F277" s="125"/>
      <c r="G277" s="125"/>
      <c r="H277" s="125"/>
      <c r="I277" s="125"/>
      <c r="J277" s="125"/>
      <c r="K277" s="125"/>
      <c r="L277" s="125"/>
      <c r="M277" s="134">
        <f>+M270+M272+M274+M276</f>
        <v>157975868.30000001</v>
      </c>
      <c r="N277" s="134"/>
      <c r="O277" s="134"/>
      <c r="P277" s="49"/>
    </row>
    <row r="278" spans="1:19" x14ac:dyDescent="0.2">
      <c r="B278" s="22"/>
      <c r="C278" s="49"/>
      <c r="D278" s="49"/>
      <c r="E278" s="49"/>
      <c r="F278" s="49"/>
      <c r="G278" s="49"/>
      <c r="H278" s="49"/>
      <c r="I278" s="49"/>
      <c r="J278" s="49"/>
      <c r="K278" s="49"/>
      <c r="L278" s="49"/>
      <c r="M278" s="244"/>
      <c r="N278" s="244"/>
      <c r="O278" s="244"/>
      <c r="P278" s="49"/>
    </row>
    <row r="279" spans="1:19" x14ac:dyDescent="0.2">
      <c r="B279" s="22" t="s">
        <v>86</v>
      </c>
      <c r="C279" s="110" t="s">
        <v>349</v>
      </c>
      <c r="D279" s="111"/>
      <c r="E279" s="111"/>
      <c r="F279" s="111"/>
      <c r="G279" s="111"/>
      <c r="H279" s="111"/>
      <c r="I279" s="111"/>
      <c r="J279" s="111"/>
      <c r="K279" s="111"/>
      <c r="L279" s="111"/>
      <c r="M279" s="111"/>
      <c r="N279" s="111"/>
      <c r="O279" s="111"/>
      <c r="P279" s="111"/>
    </row>
    <row r="280" spans="1:19" x14ac:dyDescent="0.2">
      <c r="B280" s="22"/>
      <c r="C280" s="111" t="s">
        <v>350</v>
      </c>
      <c r="D280" s="111"/>
      <c r="E280" s="111"/>
      <c r="F280" s="111"/>
      <c r="G280" s="111"/>
      <c r="H280" s="111"/>
      <c r="I280" s="111"/>
      <c r="J280" s="111"/>
      <c r="K280" s="111"/>
      <c r="L280" s="111"/>
      <c r="M280" s="111"/>
      <c r="N280" s="111"/>
      <c r="O280" s="111"/>
      <c r="P280" s="111"/>
    </row>
    <row r="281" spans="1:19" x14ac:dyDescent="0.2">
      <c r="B281" s="22"/>
      <c r="C281" s="111" t="s">
        <v>351</v>
      </c>
      <c r="D281" s="111"/>
      <c r="E281" s="111"/>
      <c r="F281" s="111"/>
      <c r="G281" s="111"/>
      <c r="H281" s="111"/>
      <c r="I281" s="111"/>
      <c r="J281" s="111"/>
      <c r="K281" s="111"/>
      <c r="L281" s="111"/>
      <c r="M281" s="111"/>
      <c r="N281" s="111"/>
      <c r="O281" s="111"/>
      <c r="P281" s="111"/>
    </row>
    <row r="282" spans="1:19" x14ac:dyDescent="0.2">
      <c r="B282" s="22"/>
      <c r="C282" s="112"/>
      <c r="D282" s="112"/>
      <c r="E282" s="112"/>
      <c r="F282" s="112"/>
      <c r="G282" s="112"/>
      <c r="H282" s="112"/>
      <c r="I282" s="112"/>
      <c r="J282" s="112"/>
      <c r="K282" s="112"/>
      <c r="L282" s="112"/>
      <c r="M282" s="112"/>
      <c r="N282" s="112"/>
      <c r="O282" s="112"/>
      <c r="P282" s="112"/>
    </row>
    <row r="283" spans="1:19" x14ac:dyDescent="0.2">
      <c r="A283" s="7"/>
      <c r="B283" s="7"/>
      <c r="C283" s="2" t="s">
        <v>24</v>
      </c>
      <c r="D283" s="7"/>
      <c r="E283" s="7"/>
      <c r="F283" s="7"/>
      <c r="G283" s="7"/>
      <c r="H283" s="7"/>
      <c r="I283" s="7"/>
      <c r="J283" s="7"/>
      <c r="K283" s="7"/>
      <c r="L283" s="7"/>
      <c r="M283" s="7"/>
      <c r="N283" s="7"/>
      <c r="O283" s="7"/>
      <c r="P283" s="7"/>
    </row>
    <row r="284" spans="1:19" x14ac:dyDescent="0.2">
      <c r="A284" s="7"/>
      <c r="B284" s="7"/>
      <c r="C284" s="2"/>
      <c r="D284" s="7"/>
      <c r="E284" s="7"/>
      <c r="F284" s="7"/>
      <c r="G284" s="7"/>
      <c r="H284" s="7"/>
      <c r="I284" s="7"/>
      <c r="J284" s="7"/>
      <c r="K284" s="7"/>
      <c r="L284" s="7"/>
      <c r="M284" s="7"/>
      <c r="N284" s="7"/>
      <c r="O284" s="7"/>
      <c r="P284" s="7"/>
    </row>
    <row r="285" spans="1:19" ht="12" customHeight="1" x14ac:dyDescent="0.2">
      <c r="A285" s="7"/>
      <c r="B285" s="24" t="s">
        <v>84</v>
      </c>
      <c r="C285" s="242" t="s">
        <v>78</v>
      </c>
      <c r="D285" s="242"/>
      <c r="E285" s="242"/>
      <c r="F285" s="242"/>
      <c r="G285" s="242"/>
      <c r="H285" s="242"/>
      <c r="I285" s="242"/>
      <c r="J285" s="242"/>
      <c r="K285" s="242"/>
      <c r="L285" s="242"/>
      <c r="M285" s="242"/>
      <c r="N285" s="242"/>
      <c r="O285" s="242"/>
      <c r="P285" s="242"/>
    </row>
    <row r="286" spans="1:19" x14ac:dyDescent="0.2">
      <c r="A286" s="7"/>
      <c r="B286" s="24"/>
      <c r="C286" s="242"/>
      <c r="D286" s="242"/>
      <c r="E286" s="242"/>
      <c r="F286" s="242"/>
      <c r="G286" s="242"/>
      <c r="H286" s="242"/>
      <c r="I286" s="242"/>
      <c r="J286" s="242"/>
      <c r="K286" s="242"/>
      <c r="L286" s="242"/>
      <c r="M286" s="242"/>
      <c r="N286" s="242"/>
      <c r="O286" s="242"/>
      <c r="P286" s="242"/>
    </row>
    <row r="287" spans="1:19" x14ac:dyDescent="0.2">
      <c r="A287" s="7"/>
      <c r="B287" s="21"/>
      <c r="C287" s="242"/>
      <c r="D287" s="242"/>
      <c r="E287" s="242"/>
      <c r="F287" s="242"/>
      <c r="G287" s="242"/>
      <c r="H287" s="242"/>
      <c r="I287" s="242"/>
      <c r="J287" s="242"/>
      <c r="K287" s="242"/>
      <c r="L287" s="242"/>
      <c r="M287" s="242"/>
      <c r="N287" s="242"/>
      <c r="O287" s="242"/>
      <c r="P287" s="242"/>
    </row>
    <row r="288" spans="1:19" x14ac:dyDescent="0.2">
      <c r="A288" s="7"/>
      <c r="B288" s="21"/>
      <c r="C288" s="7"/>
      <c r="D288" s="7"/>
      <c r="E288" s="7"/>
      <c r="F288" s="7"/>
      <c r="G288" s="7"/>
      <c r="H288" s="7"/>
      <c r="I288" s="7"/>
      <c r="J288" s="7"/>
      <c r="K288" s="7"/>
      <c r="L288" s="7"/>
      <c r="M288" s="7"/>
      <c r="N288" s="7"/>
      <c r="O288" s="7"/>
      <c r="P288" s="7"/>
    </row>
    <row r="289" spans="1:16" x14ac:dyDescent="0.2">
      <c r="A289" s="7"/>
      <c r="B289" s="21"/>
      <c r="C289" s="7"/>
      <c r="D289" s="7"/>
      <c r="E289" s="159" t="s">
        <v>192</v>
      </c>
      <c r="F289" s="160"/>
      <c r="G289" s="160"/>
      <c r="H289" s="160"/>
      <c r="I289" s="160"/>
      <c r="J289" s="160"/>
      <c r="K289" s="161"/>
      <c r="L289" s="144" t="s">
        <v>197</v>
      </c>
      <c r="M289" s="145"/>
      <c r="N289" s="146"/>
      <c r="P289" s="7"/>
    </row>
    <row r="290" spans="1:16" x14ac:dyDescent="0.2">
      <c r="A290" s="7"/>
      <c r="B290" s="21"/>
      <c r="C290" s="7"/>
      <c r="D290" s="7"/>
      <c r="E290" s="136" t="s">
        <v>392</v>
      </c>
      <c r="F290" s="136"/>
      <c r="G290" s="136"/>
      <c r="H290" s="136"/>
      <c r="I290" s="136"/>
      <c r="J290" s="136"/>
      <c r="K290" s="136"/>
      <c r="L290" s="137">
        <v>94616500.709999993</v>
      </c>
      <c r="M290" s="137"/>
      <c r="N290" s="137"/>
      <c r="P290" s="7"/>
    </row>
    <row r="291" spans="1:16" x14ac:dyDescent="0.2">
      <c r="A291" s="7"/>
      <c r="B291" s="21"/>
      <c r="C291" s="7"/>
      <c r="D291" s="7"/>
      <c r="E291" s="136" t="s">
        <v>393</v>
      </c>
      <c r="F291" s="136"/>
      <c r="G291" s="136"/>
      <c r="H291" s="136"/>
      <c r="I291" s="136"/>
      <c r="J291" s="136"/>
      <c r="K291" s="136"/>
      <c r="L291" s="137">
        <v>24910395.449999999</v>
      </c>
      <c r="M291" s="137"/>
      <c r="N291" s="137"/>
      <c r="P291" s="7"/>
    </row>
    <row r="292" spans="1:16" x14ac:dyDescent="0.2">
      <c r="A292" s="7"/>
      <c r="B292" s="21"/>
      <c r="C292" s="7"/>
      <c r="D292" s="7"/>
      <c r="E292" s="136" t="s">
        <v>430</v>
      </c>
      <c r="F292" s="136"/>
      <c r="G292" s="136"/>
      <c r="H292" s="136"/>
      <c r="I292" s="136"/>
      <c r="J292" s="136"/>
      <c r="K292" s="136"/>
      <c r="L292" s="137">
        <v>43379827.450000003</v>
      </c>
      <c r="M292" s="137"/>
      <c r="N292" s="137"/>
      <c r="P292" s="7"/>
    </row>
    <row r="293" spans="1:16" x14ac:dyDescent="0.2">
      <c r="A293" s="7"/>
      <c r="B293" s="21"/>
      <c r="C293" s="7"/>
      <c r="D293" s="7"/>
      <c r="E293" s="136" t="s">
        <v>394</v>
      </c>
      <c r="F293" s="136"/>
      <c r="G293" s="136"/>
      <c r="H293" s="136"/>
      <c r="I293" s="136"/>
      <c r="J293" s="136"/>
      <c r="K293" s="136"/>
      <c r="L293" s="137"/>
      <c r="M293" s="137"/>
      <c r="N293" s="137"/>
      <c r="P293" s="7"/>
    </row>
    <row r="294" spans="1:16" x14ac:dyDescent="0.2">
      <c r="A294" s="7"/>
      <c r="B294" s="21"/>
      <c r="C294" s="7"/>
      <c r="D294" s="7"/>
      <c r="E294" s="136" t="s">
        <v>395</v>
      </c>
      <c r="F294" s="136"/>
      <c r="G294" s="136"/>
      <c r="H294" s="136"/>
      <c r="I294" s="136"/>
      <c r="J294" s="136"/>
      <c r="K294" s="136"/>
      <c r="L294" s="137"/>
      <c r="M294" s="137"/>
      <c r="N294" s="137"/>
      <c r="P294" s="7"/>
    </row>
    <row r="295" spans="1:16" ht="12.75" x14ac:dyDescent="0.2">
      <c r="A295" s="7"/>
      <c r="B295" s="21"/>
      <c r="C295" s="7"/>
      <c r="D295" s="7"/>
      <c r="E295" s="141" t="s">
        <v>355</v>
      </c>
      <c r="F295" s="142"/>
      <c r="G295" s="142"/>
      <c r="H295" s="142"/>
      <c r="I295" s="142"/>
      <c r="J295" s="142"/>
      <c r="K295" s="165"/>
      <c r="L295" s="134">
        <f>SUM(L290:N294)</f>
        <v>162906723.61000001</v>
      </c>
      <c r="M295" s="134"/>
      <c r="N295" s="134"/>
      <c r="P295" s="7"/>
    </row>
    <row r="296" spans="1:16" x14ac:dyDescent="0.2">
      <c r="A296" s="7"/>
      <c r="B296" s="21"/>
      <c r="C296" s="7"/>
      <c r="D296" s="7"/>
      <c r="E296" s="7"/>
      <c r="F296" s="7"/>
      <c r="G296" s="7"/>
      <c r="H296" s="7"/>
      <c r="I296" s="7"/>
      <c r="J296" s="7"/>
      <c r="K296" s="7"/>
      <c r="L296" s="7"/>
      <c r="M296" s="7"/>
      <c r="N296" s="7"/>
      <c r="O296" s="7"/>
      <c r="P296" s="7"/>
    </row>
    <row r="297" spans="1:16" x14ac:dyDescent="0.2">
      <c r="A297" s="7"/>
      <c r="B297" s="21"/>
      <c r="C297" s="33" t="s">
        <v>227</v>
      </c>
      <c r="D297" s="7"/>
      <c r="E297" s="7"/>
      <c r="F297" s="7"/>
      <c r="G297" s="7"/>
      <c r="H297" s="7"/>
      <c r="I297" s="7"/>
      <c r="J297" s="7"/>
      <c r="K297" s="7"/>
      <c r="L297" s="7"/>
      <c r="M297" s="7"/>
      <c r="N297" s="7"/>
      <c r="O297" s="7"/>
      <c r="P297" s="7"/>
    </row>
    <row r="298" spans="1:16" x14ac:dyDescent="0.2">
      <c r="A298" s="7"/>
      <c r="B298" s="21"/>
      <c r="C298" s="7"/>
      <c r="D298" s="7"/>
      <c r="E298" s="7"/>
      <c r="F298" s="7"/>
      <c r="G298" s="7"/>
      <c r="H298" s="7"/>
      <c r="I298" s="7"/>
      <c r="J298" s="7"/>
      <c r="K298" s="7"/>
      <c r="L298" s="7"/>
      <c r="M298" s="7"/>
      <c r="N298" s="7"/>
      <c r="O298" s="7"/>
      <c r="P298" s="7"/>
    </row>
    <row r="299" spans="1:16" x14ac:dyDescent="0.2">
      <c r="A299" s="7"/>
      <c r="B299" s="21"/>
      <c r="C299" s="159" t="s">
        <v>192</v>
      </c>
      <c r="D299" s="160"/>
      <c r="E299" s="160"/>
      <c r="F299" s="160"/>
      <c r="G299" s="160"/>
      <c r="H299" s="160"/>
      <c r="I299" s="160"/>
      <c r="J299" s="161"/>
      <c r="K299" s="144" t="s">
        <v>197</v>
      </c>
      <c r="L299" s="145"/>
      <c r="M299" s="146"/>
      <c r="N299" s="144" t="s">
        <v>201</v>
      </c>
      <c r="O299" s="145"/>
      <c r="P299" s="146"/>
    </row>
    <row r="300" spans="1:16" x14ac:dyDescent="0.2">
      <c r="A300" s="7"/>
      <c r="B300" s="21"/>
      <c r="C300" s="122" t="s">
        <v>396</v>
      </c>
      <c r="D300" s="126"/>
      <c r="E300" s="126"/>
      <c r="F300" s="126"/>
      <c r="G300" s="126"/>
      <c r="H300" s="126"/>
      <c r="I300" s="126"/>
      <c r="J300" s="127"/>
      <c r="K300" s="231">
        <v>36405228.520000003</v>
      </c>
      <c r="L300" s="232"/>
      <c r="M300" s="233"/>
      <c r="N300" s="234">
        <f>K300/L295</f>
        <v>0.22347284208572268</v>
      </c>
      <c r="O300" s="235"/>
      <c r="P300" s="236"/>
    </row>
    <row r="301" spans="1:16" x14ac:dyDescent="0.2">
      <c r="A301" s="7"/>
      <c r="B301" s="21"/>
      <c r="C301" s="122" t="s">
        <v>433</v>
      </c>
      <c r="D301" s="123"/>
      <c r="E301" s="123"/>
      <c r="F301" s="123"/>
      <c r="G301" s="123"/>
      <c r="H301" s="123"/>
      <c r="I301" s="123"/>
      <c r="J301" s="124"/>
      <c r="K301" s="231">
        <v>17806816.469999999</v>
      </c>
      <c r="L301" s="232"/>
      <c r="M301" s="233"/>
      <c r="N301" s="234">
        <f>K301/L295</f>
        <v>0.10930682341036861</v>
      </c>
      <c r="O301" s="235"/>
      <c r="P301" s="236"/>
    </row>
    <row r="302" spans="1:16" x14ac:dyDescent="0.2">
      <c r="A302" s="7"/>
      <c r="B302" s="21"/>
      <c r="C302" s="122" t="s">
        <v>430</v>
      </c>
      <c r="D302" s="123"/>
      <c r="E302" s="123"/>
      <c r="F302" s="123"/>
      <c r="G302" s="123"/>
      <c r="H302" s="123"/>
      <c r="I302" s="123"/>
      <c r="J302" s="124"/>
      <c r="K302" s="231">
        <v>43379827.450000003</v>
      </c>
      <c r="L302" s="232"/>
      <c r="M302" s="233"/>
      <c r="N302" s="234">
        <f>K302/L295</f>
        <v>0.26628629247895041</v>
      </c>
      <c r="O302" s="235"/>
      <c r="P302" s="236"/>
    </row>
    <row r="303" spans="1:16" s="29" customFormat="1" x14ac:dyDescent="0.2">
      <c r="A303" s="7"/>
      <c r="B303" s="21"/>
      <c r="C303" s="7"/>
      <c r="D303" s="7"/>
      <c r="E303" s="7"/>
      <c r="F303" s="7"/>
      <c r="G303" s="7"/>
      <c r="H303" s="7"/>
      <c r="I303" s="7"/>
      <c r="J303" s="7"/>
      <c r="K303" s="7"/>
      <c r="L303" s="7"/>
      <c r="M303" s="7"/>
      <c r="N303" s="7"/>
      <c r="O303" s="7"/>
      <c r="P303" s="7"/>
    </row>
    <row r="304" spans="1:16" s="29" customFormat="1" x14ac:dyDescent="0.2">
      <c r="A304" s="1"/>
      <c r="B304" s="25" t="s">
        <v>53</v>
      </c>
      <c r="C304" s="14" t="s">
        <v>54</v>
      </c>
      <c r="D304" s="8"/>
      <c r="E304" s="8"/>
      <c r="F304" s="8"/>
      <c r="G304" s="8"/>
      <c r="H304" s="8"/>
      <c r="I304" s="8"/>
      <c r="J304" s="8"/>
      <c r="K304" s="8"/>
      <c r="L304" s="8"/>
      <c r="M304" s="8"/>
      <c r="N304" s="8"/>
      <c r="O304" s="8"/>
      <c r="P304" s="8"/>
    </row>
    <row r="305" spans="1:17" s="29" customFormat="1" x14ac:dyDescent="0.2">
      <c r="A305" s="1"/>
      <c r="B305" s="25"/>
      <c r="C305" s="14"/>
      <c r="D305" s="8"/>
      <c r="E305" s="8"/>
      <c r="F305" s="8"/>
      <c r="G305" s="8"/>
      <c r="H305" s="8"/>
      <c r="I305" s="8"/>
      <c r="J305" s="8"/>
      <c r="K305" s="8"/>
      <c r="L305" s="8"/>
      <c r="M305" s="8"/>
      <c r="N305" s="8"/>
      <c r="O305" s="8"/>
      <c r="P305" s="8"/>
    </row>
    <row r="306" spans="1:17" s="29" customFormat="1" ht="12" customHeight="1" x14ac:dyDescent="0.2">
      <c r="A306" s="28"/>
      <c r="B306" s="59" t="s">
        <v>84</v>
      </c>
      <c r="C306" s="217" t="s">
        <v>55</v>
      </c>
      <c r="D306" s="217"/>
      <c r="E306" s="217"/>
      <c r="F306" s="217"/>
      <c r="G306" s="217"/>
      <c r="H306" s="217"/>
      <c r="I306" s="217"/>
      <c r="J306" s="217"/>
      <c r="K306" s="217"/>
      <c r="L306" s="217"/>
      <c r="M306" s="217"/>
      <c r="N306" s="217"/>
      <c r="O306" s="217"/>
      <c r="P306" s="217"/>
      <c r="Q306" s="22"/>
    </row>
    <row r="307" spans="1:17" x14ac:dyDescent="0.2">
      <c r="A307" s="28"/>
      <c r="B307" s="44"/>
      <c r="C307" s="45"/>
      <c r="D307" s="45"/>
      <c r="E307" s="45"/>
      <c r="F307" s="45"/>
      <c r="G307" s="45"/>
      <c r="H307" s="45"/>
      <c r="I307" s="45"/>
      <c r="J307" s="45"/>
      <c r="K307" s="45"/>
      <c r="L307" s="45"/>
      <c r="M307" s="45"/>
      <c r="N307" s="45"/>
      <c r="O307" s="45"/>
      <c r="P307" s="45"/>
    </row>
    <row r="308" spans="1:17" ht="12" customHeight="1" x14ac:dyDescent="0.2">
      <c r="A308" s="29"/>
      <c r="B308" s="59" t="s">
        <v>83</v>
      </c>
      <c r="C308" s="217" t="s">
        <v>56</v>
      </c>
      <c r="D308" s="217"/>
      <c r="E308" s="217"/>
      <c r="F308" s="217"/>
      <c r="G308" s="217"/>
      <c r="H308" s="217"/>
      <c r="I308" s="217"/>
      <c r="J308" s="217"/>
      <c r="K308" s="217"/>
      <c r="L308" s="217"/>
      <c r="M308" s="217"/>
      <c r="N308" s="217"/>
      <c r="O308" s="217"/>
      <c r="P308" s="217"/>
    </row>
    <row r="309" spans="1:17" x14ac:dyDescent="0.2">
      <c r="A309" s="29"/>
      <c r="B309" s="22"/>
      <c r="C309" s="22"/>
      <c r="D309" s="22"/>
      <c r="E309" s="22"/>
      <c r="F309" s="22"/>
      <c r="G309" s="22"/>
      <c r="H309" s="22"/>
      <c r="I309" s="22"/>
      <c r="J309" s="22"/>
      <c r="K309" s="22"/>
      <c r="L309" s="22"/>
      <c r="M309" s="22"/>
      <c r="N309" s="22"/>
      <c r="O309" s="22"/>
      <c r="P309" s="22"/>
    </row>
    <row r="310" spans="1:17" x14ac:dyDescent="0.2">
      <c r="B310" s="22"/>
      <c r="C310" s="43" t="s">
        <v>228</v>
      </c>
      <c r="D310" s="31"/>
      <c r="E310" s="31"/>
      <c r="F310" s="31"/>
      <c r="G310" s="31"/>
      <c r="H310" s="31"/>
      <c r="I310" s="31"/>
      <c r="J310" s="31"/>
      <c r="K310" s="31"/>
      <c r="L310" s="31"/>
      <c r="M310" s="31"/>
      <c r="N310" s="31"/>
      <c r="O310" s="31"/>
      <c r="P310" s="31"/>
    </row>
    <row r="311" spans="1:17" ht="12" customHeight="1" x14ac:dyDescent="0.2">
      <c r="B311" s="22"/>
      <c r="C311" s="207" t="s">
        <v>229</v>
      </c>
      <c r="D311" s="207"/>
      <c r="E311" s="207"/>
      <c r="F311" s="207"/>
      <c r="G311" s="207"/>
      <c r="H311" s="207"/>
      <c r="I311" s="207"/>
      <c r="J311" s="207"/>
      <c r="K311" s="207"/>
      <c r="L311" s="207"/>
      <c r="M311" s="207"/>
      <c r="N311" s="207"/>
      <c r="O311" s="207"/>
      <c r="P311" s="207"/>
    </row>
    <row r="312" spans="1:17" x14ac:dyDescent="0.2">
      <c r="B312" s="22"/>
      <c r="C312" s="207"/>
      <c r="D312" s="207"/>
      <c r="E312" s="207"/>
      <c r="F312" s="207"/>
      <c r="G312" s="207"/>
      <c r="H312" s="207"/>
      <c r="I312" s="207"/>
      <c r="J312" s="207"/>
      <c r="K312" s="207"/>
      <c r="L312" s="207"/>
      <c r="M312" s="207"/>
      <c r="N312" s="207"/>
      <c r="O312" s="207"/>
      <c r="P312" s="207"/>
    </row>
    <row r="313" spans="1:17" x14ac:dyDescent="0.2">
      <c r="B313" s="22"/>
      <c r="C313" s="17"/>
      <c r="D313" s="17"/>
      <c r="E313" s="17"/>
      <c r="F313" s="17"/>
      <c r="G313" s="17"/>
      <c r="H313" s="17"/>
      <c r="I313" s="17"/>
      <c r="J313" s="17"/>
      <c r="K313" s="17"/>
      <c r="L313" s="17"/>
      <c r="M313" s="17"/>
      <c r="N313" s="17"/>
      <c r="O313" s="17"/>
      <c r="P313" s="17"/>
    </row>
    <row r="314" spans="1:17" x14ac:dyDescent="0.2">
      <c r="A314" s="2"/>
      <c r="B314" s="25" t="s">
        <v>60</v>
      </c>
      <c r="C314" s="14" t="s">
        <v>61</v>
      </c>
    </row>
    <row r="315" spans="1:17" x14ac:dyDescent="0.2">
      <c r="A315" s="2"/>
      <c r="B315" s="25"/>
      <c r="C315" s="14"/>
    </row>
    <row r="316" spans="1:17" x14ac:dyDescent="0.2">
      <c r="A316" s="15"/>
      <c r="B316" s="26"/>
      <c r="C316" s="2" t="s">
        <v>25</v>
      </c>
      <c r="D316" s="15"/>
      <c r="E316" s="16"/>
      <c r="F316" s="15"/>
      <c r="G316" s="16"/>
      <c r="H316" s="15"/>
      <c r="I316" s="16"/>
      <c r="J316" s="15"/>
      <c r="K316" s="16"/>
      <c r="L316" s="15"/>
      <c r="M316" s="16"/>
      <c r="N316" s="15"/>
      <c r="O316" s="16"/>
      <c r="P316" s="15"/>
    </row>
    <row r="317" spans="1:17" x14ac:dyDescent="0.2">
      <c r="A317" s="16"/>
      <c r="B317" s="26"/>
      <c r="C317" s="2"/>
      <c r="D317" s="16"/>
      <c r="E317" s="16"/>
      <c r="F317" s="16"/>
      <c r="G317" s="16"/>
      <c r="H317" s="16"/>
      <c r="I317" s="16"/>
      <c r="J317" s="16"/>
      <c r="K317" s="16"/>
      <c r="L317" s="16"/>
      <c r="M317" s="16"/>
      <c r="N317" s="16"/>
      <c r="O317" s="16"/>
      <c r="P317" s="16"/>
    </row>
    <row r="318" spans="1:17" ht="12" customHeight="1" x14ac:dyDescent="0.2">
      <c r="A318" s="15"/>
      <c r="B318" s="61" t="s">
        <v>84</v>
      </c>
      <c r="C318" s="243" t="s">
        <v>79</v>
      </c>
      <c r="D318" s="243"/>
      <c r="E318" s="243"/>
      <c r="F318" s="243"/>
      <c r="G318" s="243"/>
      <c r="H318" s="243"/>
      <c r="I318" s="243"/>
      <c r="J318" s="243"/>
      <c r="K318" s="243"/>
      <c r="L318" s="243"/>
      <c r="M318" s="243"/>
      <c r="N318" s="243"/>
      <c r="O318" s="243"/>
      <c r="P318" s="243"/>
    </row>
    <row r="320" spans="1:17" x14ac:dyDescent="0.2">
      <c r="E320" s="159" t="s">
        <v>192</v>
      </c>
      <c r="F320" s="160"/>
      <c r="G320" s="160"/>
      <c r="H320" s="161"/>
      <c r="I320" s="144">
        <v>2021</v>
      </c>
      <c r="J320" s="145"/>
      <c r="K320" s="146"/>
      <c r="L320" s="144">
        <v>2020</v>
      </c>
      <c r="M320" s="145"/>
      <c r="N320" s="146"/>
    </row>
    <row r="321" spans="1:16" x14ac:dyDescent="0.2">
      <c r="A321" s="1"/>
      <c r="E321" s="221" t="s">
        <v>364</v>
      </c>
      <c r="F321" s="222"/>
      <c r="G321" s="222"/>
      <c r="H321" s="223"/>
      <c r="I321" s="153">
        <f>+J31</f>
        <v>1769820.87</v>
      </c>
      <c r="J321" s="154"/>
      <c r="K321" s="155"/>
      <c r="L321" s="153">
        <f>+M31</f>
        <v>4721324.7300000004</v>
      </c>
      <c r="M321" s="154"/>
      <c r="N321" s="155"/>
    </row>
    <row r="322" spans="1:16" x14ac:dyDescent="0.2">
      <c r="A322" s="1"/>
      <c r="E322" s="221" t="s">
        <v>397</v>
      </c>
      <c r="F322" s="222"/>
      <c r="G322" s="222"/>
      <c r="H322" s="223"/>
      <c r="I322" s="153">
        <v>0</v>
      </c>
      <c r="J322" s="154"/>
      <c r="K322" s="155"/>
      <c r="L322" s="153">
        <v>0</v>
      </c>
      <c r="M322" s="154"/>
      <c r="N322" s="155"/>
    </row>
    <row r="323" spans="1:16" x14ac:dyDescent="0.2">
      <c r="A323" s="1"/>
      <c r="E323" s="221" t="s">
        <v>365</v>
      </c>
      <c r="F323" s="222"/>
      <c r="G323" s="222"/>
      <c r="H323" s="223"/>
      <c r="I323" s="153">
        <v>0</v>
      </c>
      <c r="J323" s="154"/>
      <c r="K323" s="155"/>
      <c r="L323" s="153">
        <v>0</v>
      </c>
      <c r="M323" s="154"/>
      <c r="N323" s="155"/>
    </row>
    <row r="324" spans="1:16" x14ac:dyDescent="0.2">
      <c r="A324" s="1"/>
      <c r="E324" s="221" t="s">
        <v>366</v>
      </c>
      <c r="F324" s="222"/>
      <c r="G324" s="222"/>
      <c r="H324" s="223"/>
      <c r="I324" s="153">
        <v>0</v>
      </c>
      <c r="J324" s="154"/>
      <c r="K324" s="155"/>
      <c r="L324" s="153">
        <v>0</v>
      </c>
      <c r="M324" s="154"/>
      <c r="N324" s="155"/>
    </row>
    <row r="325" spans="1:16" s="29" customFormat="1" x14ac:dyDescent="0.2">
      <c r="A325" s="8"/>
      <c r="B325" s="8"/>
      <c r="C325" s="8"/>
      <c r="D325" s="8"/>
      <c r="E325" s="221" t="s">
        <v>398</v>
      </c>
      <c r="F325" s="222"/>
      <c r="G325" s="222"/>
      <c r="H325" s="223"/>
      <c r="I325" s="153">
        <v>0</v>
      </c>
      <c r="J325" s="154"/>
      <c r="K325" s="155"/>
      <c r="L325" s="153">
        <v>0</v>
      </c>
      <c r="M325" s="154"/>
      <c r="N325" s="155"/>
      <c r="O325" s="8"/>
      <c r="P325" s="8"/>
    </row>
    <row r="326" spans="1:16" s="29" customFormat="1" x14ac:dyDescent="0.2">
      <c r="A326" s="8"/>
      <c r="B326" s="8"/>
      <c r="C326" s="8"/>
      <c r="D326" s="8"/>
      <c r="E326" s="218" t="s">
        <v>356</v>
      </c>
      <c r="F326" s="219"/>
      <c r="G326" s="219"/>
      <c r="H326" s="220"/>
      <c r="I326" s="156">
        <f>SUM(I321:K325)</f>
        <v>1769820.87</v>
      </c>
      <c r="J326" s="157"/>
      <c r="K326" s="158"/>
      <c r="L326" s="156">
        <f>SUM(L321:N325)</f>
        <v>4721324.7300000004</v>
      </c>
      <c r="M326" s="157"/>
      <c r="N326" s="158"/>
      <c r="O326" s="8"/>
      <c r="P326" s="8"/>
    </row>
    <row r="327" spans="1:16" s="29" customFormat="1" x14ac:dyDescent="0.2">
      <c r="A327" s="8"/>
      <c r="B327" s="8"/>
      <c r="C327" s="8"/>
      <c r="D327" s="8"/>
      <c r="E327" s="8"/>
      <c r="F327" s="8"/>
      <c r="G327" s="8"/>
      <c r="H327" s="8"/>
      <c r="I327" s="8"/>
      <c r="J327" s="8"/>
      <c r="K327" s="8"/>
      <c r="L327" s="8"/>
      <c r="M327" s="8"/>
      <c r="N327" s="8"/>
      <c r="O327" s="8"/>
      <c r="P327" s="8"/>
    </row>
    <row r="328" spans="1:16" ht="12" customHeight="1" x14ac:dyDescent="0.2">
      <c r="A328" s="64"/>
      <c r="B328" s="59" t="s">
        <v>83</v>
      </c>
      <c r="C328" s="226" t="s">
        <v>80</v>
      </c>
      <c r="D328" s="226"/>
      <c r="E328" s="226"/>
      <c r="F328" s="226"/>
      <c r="G328" s="226"/>
      <c r="H328" s="226"/>
      <c r="I328" s="226"/>
      <c r="J328" s="226"/>
      <c r="K328" s="226"/>
      <c r="L328" s="226"/>
      <c r="M328" s="226"/>
      <c r="N328" s="226"/>
      <c r="O328" s="226"/>
      <c r="P328" s="226"/>
    </row>
    <row r="329" spans="1:16" x14ac:dyDescent="0.2">
      <c r="A329" s="64"/>
      <c r="B329" s="59"/>
      <c r="C329" s="226"/>
      <c r="D329" s="226"/>
      <c r="E329" s="226"/>
      <c r="F329" s="226"/>
      <c r="G329" s="226"/>
      <c r="H329" s="226"/>
      <c r="I329" s="226"/>
      <c r="J329" s="226"/>
      <c r="K329" s="226"/>
      <c r="L329" s="226"/>
      <c r="M329" s="226"/>
      <c r="N329" s="226"/>
      <c r="O329" s="226"/>
      <c r="P329" s="226"/>
    </row>
    <row r="330" spans="1:16" x14ac:dyDescent="0.2">
      <c r="A330" s="28"/>
      <c r="B330" s="53"/>
      <c r="C330" s="226"/>
      <c r="D330" s="226"/>
      <c r="E330" s="226"/>
      <c r="F330" s="226"/>
      <c r="G330" s="226"/>
      <c r="H330" s="226"/>
      <c r="I330" s="226"/>
      <c r="J330" s="226"/>
      <c r="K330" s="226"/>
      <c r="L330" s="226"/>
      <c r="M330" s="226"/>
      <c r="N330" s="226"/>
      <c r="O330" s="226"/>
      <c r="P330" s="226"/>
    </row>
    <row r="331" spans="1:16" x14ac:dyDescent="0.2">
      <c r="A331" s="1"/>
      <c r="B331" s="23"/>
      <c r="C331" s="13"/>
      <c r="D331" s="13"/>
      <c r="E331" s="13"/>
      <c r="F331" s="13"/>
      <c r="G331" s="13"/>
      <c r="H331" s="13"/>
      <c r="I331" s="13"/>
      <c r="J331" s="13"/>
      <c r="K331" s="13"/>
      <c r="L331" s="13"/>
      <c r="M331" s="13"/>
      <c r="N331" s="13"/>
      <c r="O331" s="13"/>
      <c r="P331" s="13"/>
    </row>
    <row r="332" spans="1:16" ht="12" customHeight="1" x14ac:dyDescent="0.2">
      <c r="B332" s="59" t="s">
        <v>86</v>
      </c>
      <c r="C332" s="226" t="s">
        <v>57</v>
      </c>
      <c r="D332" s="226"/>
      <c r="E332" s="226"/>
      <c r="F332" s="226"/>
      <c r="G332" s="226"/>
      <c r="H332" s="226"/>
      <c r="I332" s="226"/>
      <c r="J332" s="226"/>
      <c r="K332" s="226"/>
      <c r="L332" s="226"/>
      <c r="M332" s="226"/>
      <c r="N332" s="226"/>
      <c r="O332" s="226"/>
      <c r="P332" s="226"/>
    </row>
    <row r="334" spans="1:16" x14ac:dyDescent="0.2">
      <c r="E334" s="188"/>
      <c r="F334" s="189"/>
      <c r="G334" s="189"/>
      <c r="H334" s="190"/>
      <c r="I334" s="144">
        <v>2021</v>
      </c>
      <c r="J334" s="145"/>
      <c r="K334" s="146"/>
      <c r="L334" s="144">
        <v>2020</v>
      </c>
      <c r="M334" s="145"/>
      <c r="N334" s="146"/>
    </row>
    <row r="335" spans="1:16" x14ac:dyDescent="0.2">
      <c r="A335" s="11"/>
      <c r="B335" s="7"/>
      <c r="C335" s="7"/>
      <c r="E335" s="188" t="s">
        <v>48</v>
      </c>
      <c r="F335" s="189"/>
      <c r="G335" s="189"/>
      <c r="H335" s="190"/>
      <c r="I335" s="191"/>
      <c r="J335" s="192"/>
      <c r="K335" s="193"/>
      <c r="L335" s="194"/>
      <c r="M335" s="194"/>
      <c r="N335" s="194"/>
    </row>
    <row r="336" spans="1:16" x14ac:dyDescent="0.2">
      <c r="A336" s="15"/>
      <c r="B336" s="15"/>
      <c r="C336" s="15"/>
      <c r="D336" s="15"/>
      <c r="E336" s="188" t="s">
        <v>49</v>
      </c>
      <c r="F336" s="189"/>
      <c r="G336" s="189"/>
      <c r="H336" s="190"/>
      <c r="I336" s="195"/>
      <c r="J336" s="196"/>
      <c r="K336" s="197"/>
      <c r="L336" s="198"/>
      <c r="M336" s="198"/>
      <c r="N336" s="198"/>
    </row>
    <row r="337" spans="1:16" x14ac:dyDescent="0.2">
      <c r="A337" s="15"/>
      <c r="B337" s="15"/>
      <c r="C337" s="15"/>
      <c r="D337" s="15"/>
      <c r="E337" s="169" t="s">
        <v>26</v>
      </c>
      <c r="F337" s="170"/>
      <c r="G337" s="170"/>
      <c r="H337" s="171"/>
      <c r="I337" s="172"/>
      <c r="J337" s="173"/>
      <c r="K337" s="174"/>
      <c r="L337" s="175"/>
      <c r="M337" s="175"/>
      <c r="N337" s="175"/>
    </row>
    <row r="338" spans="1:16" x14ac:dyDescent="0.2">
      <c r="A338" s="15"/>
      <c r="B338" s="15"/>
      <c r="C338" s="15"/>
      <c r="D338" s="15"/>
      <c r="E338" s="169" t="s">
        <v>27</v>
      </c>
      <c r="F338" s="170"/>
      <c r="G338" s="170"/>
      <c r="H338" s="171"/>
      <c r="I338" s="172"/>
      <c r="J338" s="173"/>
      <c r="K338" s="174"/>
      <c r="L338" s="175"/>
      <c r="M338" s="175"/>
      <c r="N338" s="175"/>
    </row>
    <row r="339" spans="1:16" x14ac:dyDescent="0.2">
      <c r="E339" s="169" t="s">
        <v>28</v>
      </c>
      <c r="F339" s="170"/>
      <c r="G339" s="170"/>
      <c r="H339" s="171"/>
      <c r="I339" s="172"/>
      <c r="J339" s="173"/>
      <c r="K339" s="174"/>
      <c r="L339" s="175"/>
      <c r="M339" s="175"/>
      <c r="N339" s="175"/>
    </row>
    <row r="340" spans="1:16" x14ac:dyDescent="0.2">
      <c r="A340" s="15"/>
      <c r="B340" s="15"/>
      <c r="C340" s="15"/>
      <c r="D340" s="15"/>
      <c r="E340" s="176" t="s">
        <v>50</v>
      </c>
      <c r="F340" s="177"/>
      <c r="G340" s="177"/>
      <c r="H340" s="178"/>
      <c r="I340" s="182"/>
      <c r="J340" s="183"/>
      <c r="K340" s="184"/>
      <c r="L340" s="182"/>
      <c r="M340" s="183"/>
      <c r="N340" s="184"/>
    </row>
    <row r="341" spans="1:16" x14ac:dyDescent="0.2">
      <c r="A341" s="16"/>
      <c r="B341" s="16"/>
      <c r="C341" s="16"/>
      <c r="D341" s="16"/>
      <c r="E341" s="179"/>
      <c r="F341" s="180"/>
      <c r="G341" s="180"/>
      <c r="H341" s="181"/>
      <c r="I341" s="185"/>
      <c r="J341" s="186"/>
      <c r="K341" s="187"/>
      <c r="L341" s="185"/>
      <c r="M341" s="186"/>
      <c r="N341" s="187"/>
    </row>
    <row r="342" spans="1:16" x14ac:dyDescent="0.2">
      <c r="A342" s="15"/>
      <c r="B342" s="15"/>
      <c r="C342" s="15"/>
      <c r="D342" s="15"/>
      <c r="E342" s="176" t="s">
        <v>51</v>
      </c>
      <c r="F342" s="177"/>
      <c r="G342" s="177"/>
      <c r="H342" s="178"/>
      <c r="I342" s="182"/>
      <c r="J342" s="183"/>
      <c r="K342" s="184"/>
      <c r="L342" s="182"/>
      <c r="M342" s="183"/>
      <c r="N342" s="184"/>
    </row>
    <row r="343" spans="1:16" x14ac:dyDescent="0.2">
      <c r="A343" s="16"/>
      <c r="B343" s="16"/>
      <c r="C343" s="16"/>
      <c r="D343" s="16"/>
      <c r="E343" s="179"/>
      <c r="F343" s="180"/>
      <c r="G343" s="180"/>
      <c r="H343" s="181"/>
      <c r="I343" s="185"/>
      <c r="J343" s="186"/>
      <c r="K343" s="187"/>
      <c r="L343" s="185"/>
      <c r="M343" s="186"/>
      <c r="N343" s="187"/>
    </row>
    <row r="344" spans="1:16" s="29" customFormat="1" x14ac:dyDescent="0.2">
      <c r="A344" s="1"/>
      <c r="B344" s="8"/>
      <c r="C344" s="8"/>
      <c r="D344" s="8"/>
      <c r="E344" s="169" t="s">
        <v>29</v>
      </c>
      <c r="F344" s="170"/>
      <c r="G344" s="170"/>
      <c r="H344" s="171"/>
      <c r="I344" s="172"/>
      <c r="J344" s="173"/>
      <c r="K344" s="174"/>
      <c r="L344" s="175"/>
      <c r="M344" s="175"/>
      <c r="N344" s="175"/>
      <c r="O344" s="8"/>
      <c r="P344" s="8"/>
    </row>
    <row r="345" spans="1:16" x14ac:dyDescent="0.2">
      <c r="E345" s="169" t="s">
        <v>30</v>
      </c>
      <c r="F345" s="170"/>
      <c r="G345" s="170"/>
      <c r="H345" s="171"/>
      <c r="I345" s="172"/>
      <c r="J345" s="173"/>
      <c r="K345" s="174"/>
      <c r="L345" s="175"/>
      <c r="M345" s="175"/>
      <c r="N345" s="175"/>
    </row>
    <row r="346" spans="1:16" x14ac:dyDescent="0.2">
      <c r="A346" s="1"/>
    </row>
    <row r="347" spans="1:16" ht="12" customHeight="1" x14ac:dyDescent="0.2">
      <c r="A347" s="29"/>
      <c r="B347" s="237" t="s">
        <v>3</v>
      </c>
      <c r="C347" s="237"/>
      <c r="D347" s="237"/>
      <c r="E347" s="237"/>
      <c r="F347" s="237"/>
      <c r="G347" s="237"/>
      <c r="H347" s="237"/>
      <c r="I347" s="237"/>
      <c r="J347" s="237"/>
      <c r="K347" s="237"/>
      <c r="L347" s="237"/>
      <c r="M347" s="237"/>
      <c r="N347" s="237"/>
      <c r="O347" s="237"/>
      <c r="P347" s="237"/>
    </row>
    <row r="348" spans="1:16" s="49" customFormat="1" x14ac:dyDescent="0.2">
      <c r="A348" s="1"/>
      <c r="B348" s="8"/>
      <c r="C348" s="8"/>
      <c r="D348" s="8"/>
      <c r="E348" s="8"/>
      <c r="F348" s="8"/>
      <c r="G348" s="8"/>
      <c r="H348" s="8"/>
      <c r="I348" s="8"/>
      <c r="J348" s="8"/>
      <c r="K348" s="8"/>
      <c r="L348" s="8"/>
      <c r="M348" s="8"/>
      <c r="N348" s="8"/>
      <c r="O348" s="8"/>
      <c r="P348" s="8"/>
    </row>
    <row r="349" spans="1:16" s="49" customFormat="1" ht="25.5" customHeight="1" x14ac:dyDescent="0.2">
      <c r="A349" s="8"/>
      <c r="B349" s="2" t="s">
        <v>62</v>
      </c>
      <c r="C349" s="238" t="s">
        <v>63</v>
      </c>
      <c r="D349" s="238"/>
      <c r="E349" s="238"/>
      <c r="F349" s="238"/>
      <c r="G349" s="238"/>
      <c r="H349" s="238"/>
      <c r="I349" s="238"/>
      <c r="J349" s="238"/>
      <c r="K349" s="238"/>
      <c r="L349" s="238"/>
      <c r="M349" s="238"/>
      <c r="N349" s="238"/>
      <c r="O349" s="238"/>
      <c r="P349" s="238"/>
    </row>
    <row r="351" spans="1:16" ht="12" customHeight="1" x14ac:dyDescent="0.2">
      <c r="A351" s="49"/>
      <c r="B351" s="241" t="s">
        <v>299</v>
      </c>
      <c r="C351" s="241"/>
      <c r="D351" s="241"/>
      <c r="E351" s="241"/>
      <c r="F351" s="241"/>
      <c r="G351" s="241"/>
      <c r="H351" s="241"/>
      <c r="I351" s="241"/>
      <c r="J351" s="241"/>
      <c r="K351" s="241"/>
      <c r="L351" s="241"/>
      <c r="M351" s="241"/>
      <c r="N351" s="241"/>
      <c r="O351" s="241"/>
      <c r="P351" s="241"/>
    </row>
    <row r="352" spans="1:16" x14ac:dyDescent="0.2">
      <c r="A352" s="49"/>
      <c r="B352" s="241"/>
      <c r="C352" s="241"/>
      <c r="D352" s="241"/>
      <c r="E352" s="241"/>
      <c r="F352" s="241"/>
      <c r="G352" s="241"/>
      <c r="H352" s="241"/>
      <c r="I352" s="241"/>
      <c r="J352" s="241"/>
      <c r="K352" s="241"/>
      <c r="L352" s="241"/>
      <c r="M352" s="241"/>
      <c r="N352" s="241"/>
      <c r="O352" s="241"/>
      <c r="P352" s="241"/>
    </row>
    <row r="354" spans="1:16" x14ac:dyDescent="0.2">
      <c r="A354" s="230" t="s">
        <v>31</v>
      </c>
      <c r="B354" s="230"/>
      <c r="C354" s="230"/>
      <c r="D354" s="230"/>
      <c r="E354" s="230"/>
      <c r="F354" s="230"/>
      <c r="G354" s="230"/>
      <c r="H354" s="230"/>
      <c r="I354" s="230"/>
      <c r="J354" s="230"/>
      <c r="K354" s="230"/>
      <c r="L354" s="230"/>
      <c r="M354" s="230"/>
      <c r="N354" s="230"/>
      <c r="O354" s="230"/>
      <c r="P354" s="230"/>
    </row>
    <row r="355" spans="1:16" x14ac:dyDescent="0.2">
      <c r="A355" s="2"/>
    </row>
    <row r="356" spans="1:16" ht="12" customHeight="1" x14ac:dyDescent="0.2">
      <c r="B356" s="240" t="s">
        <v>300</v>
      </c>
      <c r="C356" s="240"/>
      <c r="D356" s="240"/>
      <c r="E356" s="240"/>
      <c r="F356" s="240"/>
      <c r="G356" s="240"/>
      <c r="H356" s="240"/>
      <c r="I356" s="240"/>
      <c r="J356" s="240"/>
      <c r="K356" s="240"/>
      <c r="L356" s="240"/>
      <c r="M356" s="240"/>
      <c r="N356" s="240"/>
      <c r="O356" s="240"/>
      <c r="P356" s="240"/>
    </row>
    <row r="357" spans="1:16" x14ac:dyDescent="0.2">
      <c r="B357" s="240"/>
      <c r="C357" s="240"/>
      <c r="D357" s="240"/>
      <c r="E357" s="240"/>
      <c r="F357" s="240"/>
      <c r="G357" s="240"/>
      <c r="H357" s="240"/>
      <c r="I357" s="240"/>
      <c r="J357" s="240"/>
      <c r="K357" s="240"/>
      <c r="L357" s="240"/>
      <c r="M357" s="240"/>
      <c r="N357" s="240"/>
      <c r="O357" s="240"/>
      <c r="P357" s="240"/>
    </row>
    <row r="358" spans="1:16" x14ac:dyDescent="0.2">
      <c r="B358" s="240"/>
      <c r="C358" s="240"/>
      <c r="D358" s="240"/>
      <c r="E358" s="240"/>
      <c r="F358" s="240"/>
      <c r="G358" s="240"/>
      <c r="H358" s="240"/>
      <c r="I358" s="240"/>
      <c r="J358" s="240"/>
      <c r="K358" s="240"/>
      <c r="L358" s="240"/>
      <c r="M358" s="240"/>
      <c r="N358" s="240"/>
      <c r="O358" s="240"/>
      <c r="P358" s="240"/>
    </row>
    <row r="359" spans="1:16" x14ac:dyDescent="0.2">
      <c r="B359" s="75"/>
      <c r="C359" s="75"/>
      <c r="D359" s="75"/>
      <c r="E359" s="75"/>
      <c r="F359" s="75"/>
      <c r="G359" s="75"/>
      <c r="H359" s="75"/>
      <c r="I359" s="75"/>
      <c r="J359" s="75"/>
      <c r="K359" s="75"/>
      <c r="L359" s="75"/>
      <c r="M359" s="75"/>
      <c r="N359" s="75"/>
      <c r="O359" s="75"/>
      <c r="P359" s="75"/>
    </row>
    <row r="360" spans="1:16" x14ac:dyDescent="0.2">
      <c r="B360" s="1" t="s">
        <v>32</v>
      </c>
    </row>
    <row r="361" spans="1:16" x14ac:dyDescent="0.2">
      <c r="B361" s="1"/>
    </row>
    <row r="362" spans="1:16" x14ac:dyDescent="0.2">
      <c r="B362" s="2" t="s">
        <v>33</v>
      </c>
    </row>
    <row r="363" spans="1:16" s="29" customFormat="1" x14ac:dyDescent="0.2">
      <c r="A363" s="2"/>
      <c r="B363" s="8"/>
      <c r="C363" s="8"/>
      <c r="D363" s="8"/>
      <c r="E363" s="8"/>
      <c r="F363" s="8"/>
      <c r="G363" s="8"/>
      <c r="H363" s="8"/>
      <c r="I363" s="8"/>
      <c r="J363" s="8"/>
      <c r="K363" s="8"/>
      <c r="L363" s="8"/>
      <c r="M363" s="8"/>
      <c r="N363" s="8"/>
      <c r="O363" s="8"/>
      <c r="P363" s="8"/>
    </row>
    <row r="364" spans="1:16" x14ac:dyDescent="0.2">
      <c r="C364" s="3" t="s">
        <v>34</v>
      </c>
    </row>
    <row r="365" spans="1:16" s="29" customFormat="1" x14ac:dyDescent="0.2">
      <c r="A365" s="8"/>
      <c r="B365" s="8"/>
      <c r="C365" s="3"/>
      <c r="D365" s="8"/>
      <c r="E365" s="8"/>
      <c r="F365" s="8"/>
      <c r="G365" s="8"/>
      <c r="H365" s="8"/>
      <c r="I365" s="8"/>
      <c r="J365" s="8"/>
      <c r="K365" s="8"/>
      <c r="L365" s="8"/>
      <c r="M365" s="8"/>
      <c r="N365" s="8"/>
      <c r="O365" s="8"/>
      <c r="P365" s="8"/>
    </row>
    <row r="366" spans="1:16" x14ac:dyDescent="0.2">
      <c r="A366" s="28"/>
      <c r="B366" s="52"/>
      <c r="C366" s="52"/>
      <c r="D366" s="57" t="s">
        <v>35</v>
      </c>
      <c r="E366" s="57"/>
      <c r="F366" s="52"/>
      <c r="G366" s="52"/>
      <c r="H366" s="52"/>
      <c r="I366" s="52"/>
      <c r="J366" s="52"/>
      <c r="K366" s="52"/>
      <c r="L366" s="52"/>
      <c r="M366" s="52"/>
      <c r="N366" s="52"/>
      <c r="O366" s="52"/>
      <c r="P366" s="52"/>
    </row>
    <row r="367" spans="1:16" s="29" customFormat="1" x14ac:dyDescent="0.2">
      <c r="A367" s="8"/>
      <c r="B367" s="8"/>
      <c r="C367" s="8"/>
      <c r="D367" s="8"/>
      <c r="E367" s="8"/>
      <c r="F367" s="8"/>
      <c r="G367" s="8"/>
      <c r="H367" s="8"/>
      <c r="I367" s="8"/>
      <c r="J367" s="8"/>
      <c r="K367" s="8"/>
      <c r="L367" s="8"/>
      <c r="M367" s="8"/>
      <c r="N367" s="8"/>
      <c r="O367" s="8"/>
      <c r="P367" s="8"/>
    </row>
    <row r="368" spans="1:16" x14ac:dyDescent="0.2">
      <c r="A368" s="29"/>
      <c r="B368" s="52"/>
      <c r="C368" s="52"/>
      <c r="D368" s="57" t="s">
        <v>36</v>
      </c>
      <c r="E368" s="57"/>
      <c r="F368" s="52"/>
      <c r="G368" s="52"/>
      <c r="H368" s="52"/>
      <c r="I368" s="52"/>
      <c r="J368" s="52"/>
      <c r="K368" s="52"/>
      <c r="L368" s="52"/>
      <c r="M368" s="52"/>
      <c r="N368" s="52"/>
      <c r="O368" s="52"/>
      <c r="P368" s="52"/>
    </row>
    <row r="369" spans="1:16" s="29" customFormat="1" x14ac:dyDescent="0.2">
      <c r="A369" s="8"/>
      <c r="B369" s="8"/>
      <c r="C369" s="8"/>
      <c r="D369" s="1"/>
      <c r="E369" s="1"/>
      <c r="F369" s="8"/>
      <c r="G369" s="8"/>
      <c r="H369" s="8"/>
      <c r="I369" s="8"/>
      <c r="J369" s="8"/>
      <c r="K369" s="8"/>
      <c r="L369" s="8"/>
      <c r="M369" s="8"/>
      <c r="N369" s="8"/>
      <c r="O369" s="8"/>
      <c r="P369" s="8"/>
    </row>
    <row r="370" spans="1:16" x14ac:dyDescent="0.2">
      <c r="A370" s="29"/>
      <c r="B370" s="52"/>
      <c r="C370" s="52"/>
      <c r="D370" s="57" t="s">
        <v>4</v>
      </c>
      <c r="E370" s="57"/>
      <c r="F370" s="52"/>
      <c r="G370" s="52"/>
      <c r="H370" s="52"/>
      <c r="I370" s="52"/>
      <c r="J370" s="52"/>
      <c r="K370" s="52"/>
      <c r="L370" s="52"/>
      <c r="M370" s="52"/>
      <c r="N370" s="52"/>
      <c r="O370" s="52"/>
      <c r="P370" s="52"/>
    </row>
    <row r="371" spans="1:16" s="29" customFormat="1" x14ac:dyDescent="0.2">
      <c r="A371" s="8"/>
      <c r="B371" s="8"/>
      <c r="C371" s="8"/>
      <c r="D371" s="1"/>
      <c r="E371" s="1"/>
      <c r="F371" s="8"/>
      <c r="G371" s="8"/>
      <c r="H371" s="8"/>
      <c r="I371" s="8"/>
      <c r="J371" s="8"/>
      <c r="K371" s="8"/>
      <c r="L371" s="8"/>
      <c r="M371" s="8"/>
      <c r="N371" s="8"/>
      <c r="O371" s="8"/>
      <c r="P371" s="8"/>
    </row>
    <row r="372" spans="1:16" x14ac:dyDescent="0.2">
      <c r="A372" s="29"/>
      <c r="B372" s="52"/>
      <c r="C372" s="52"/>
      <c r="D372" s="57" t="s">
        <v>5</v>
      </c>
      <c r="E372" s="57"/>
      <c r="F372" s="52"/>
      <c r="G372" s="52"/>
      <c r="H372" s="52"/>
      <c r="I372" s="52"/>
      <c r="J372" s="52"/>
      <c r="K372" s="52"/>
      <c r="L372" s="52"/>
      <c r="M372" s="52"/>
      <c r="N372" s="52"/>
      <c r="O372" s="52"/>
      <c r="P372" s="52"/>
    </row>
    <row r="373" spans="1:16" s="29" customFormat="1" x14ac:dyDescent="0.2">
      <c r="A373" s="8"/>
      <c r="B373" s="8"/>
      <c r="C373" s="8"/>
      <c r="D373" s="1"/>
      <c r="E373" s="1"/>
      <c r="F373" s="8"/>
      <c r="G373" s="8"/>
      <c r="H373" s="8"/>
      <c r="I373" s="8"/>
      <c r="J373" s="8"/>
      <c r="K373" s="8"/>
      <c r="L373" s="8"/>
      <c r="M373" s="8"/>
      <c r="N373" s="8"/>
      <c r="O373" s="8"/>
      <c r="P373" s="8"/>
    </row>
    <row r="374" spans="1:16" x14ac:dyDescent="0.2">
      <c r="A374" s="29"/>
      <c r="B374" s="52"/>
      <c r="C374" s="52"/>
      <c r="D374" s="57" t="s">
        <v>37</v>
      </c>
      <c r="E374" s="57"/>
      <c r="F374" s="52"/>
      <c r="G374" s="52"/>
      <c r="H374" s="52"/>
      <c r="I374" s="52"/>
      <c r="J374" s="52"/>
      <c r="K374" s="52"/>
      <c r="L374" s="52"/>
      <c r="M374" s="52"/>
      <c r="N374" s="52"/>
      <c r="O374" s="52"/>
      <c r="P374" s="52"/>
    </row>
    <row r="375" spans="1:16" x14ac:dyDescent="0.2">
      <c r="D375" s="1"/>
      <c r="E375" s="1"/>
    </row>
    <row r="376" spans="1:16" x14ac:dyDescent="0.2">
      <c r="A376" s="29"/>
      <c r="B376" s="52"/>
      <c r="C376" s="52"/>
      <c r="D376" s="52" t="s">
        <v>6</v>
      </c>
      <c r="E376" s="52"/>
      <c r="F376" s="52"/>
      <c r="G376" s="52"/>
      <c r="H376" s="52"/>
      <c r="I376" s="52"/>
      <c r="J376" s="52"/>
      <c r="K376" s="52"/>
      <c r="L376" s="52"/>
      <c r="M376" s="52"/>
      <c r="N376" s="52"/>
      <c r="O376" s="52"/>
      <c r="P376" s="52"/>
    </row>
    <row r="378" spans="1:16" x14ac:dyDescent="0.2">
      <c r="E378" s="159" t="s">
        <v>192</v>
      </c>
      <c r="F378" s="160"/>
      <c r="G378" s="160"/>
      <c r="H378" s="160"/>
      <c r="I378" s="160"/>
      <c r="J378" s="160"/>
      <c r="K378" s="161"/>
      <c r="L378" s="144" t="s">
        <v>197</v>
      </c>
      <c r="M378" s="145"/>
      <c r="N378" s="146"/>
    </row>
    <row r="379" spans="1:16" x14ac:dyDescent="0.2">
      <c r="E379" s="136" t="s">
        <v>399</v>
      </c>
      <c r="F379" s="136"/>
      <c r="G379" s="136"/>
      <c r="H379" s="136"/>
      <c r="I379" s="136"/>
      <c r="J379" s="136"/>
      <c r="K379" s="136"/>
      <c r="L379" s="136">
        <v>0</v>
      </c>
      <c r="M379" s="136"/>
      <c r="N379" s="136"/>
    </row>
    <row r="380" spans="1:16" x14ac:dyDescent="0.2">
      <c r="E380" s="136" t="s">
        <v>400</v>
      </c>
      <c r="F380" s="136"/>
      <c r="G380" s="136"/>
      <c r="H380" s="136"/>
      <c r="I380" s="136"/>
      <c r="J380" s="136"/>
      <c r="K380" s="136"/>
      <c r="L380" s="136">
        <v>0</v>
      </c>
      <c r="M380" s="136"/>
      <c r="N380" s="136"/>
    </row>
    <row r="381" spans="1:16" x14ac:dyDescent="0.2">
      <c r="E381" s="136" t="s">
        <v>401</v>
      </c>
      <c r="F381" s="136"/>
      <c r="G381" s="136"/>
      <c r="H381" s="136"/>
      <c r="I381" s="136"/>
      <c r="J381" s="136"/>
      <c r="K381" s="136"/>
      <c r="L381" s="136">
        <v>0</v>
      </c>
      <c r="M381" s="136"/>
      <c r="N381" s="136"/>
    </row>
    <row r="382" spans="1:16" x14ac:dyDescent="0.2">
      <c r="E382" s="136" t="s">
        <v>402</v>
      </c>
      <c r="F382" s="136"/>
      <c r="G382" s="136"/>
      <c r="H382" s="136"/>
      <c r="I382" s="136"/>
      <c r="J382" s="136"/>
      <c r="K382" s="136"/>
      <c r="L382" s="136">
        <v>0</v>
      </c>
      <c r="M382" s="136"/>
      <c r="N382" s="136"/>
    </row>
    <row r="383" spans="1:16" x14ac:dyDescent="0.2">
      <c r="E383" s="136" t="s">
        <v>403</v>
      </c>
      <c r="F383" s="136"/>
      <c r="G383" s="136"/>
      <c r="H383" s="136"/>
      <c r="I383" s="136"/>
      <c r="J383" s="136"/>
      <c r="K383" s="136"/>
      <c r="L383" s="136">
        <v>0</v>
      </c>
      <c r="M383" s="136"/>
      <c r="N383" s="136"/>
    </row>
    <row r="384" spans="1:16" x14ac:dyDescent="0.2">
      <c r="E384" s="136" t="s">
        <v>404</v>
      </c>
      <c r="F384" s="136"/>
      <c r="G384" s="136"/>
      <c r="H384" s="136"/>
      <c r="I384" s="136"/>
      <c r="J384" s="136"/>
      <c r="K384" s="136"/>
      <c r="L384" s="136">
        <v>0</v>
      </c>
      <c r="M384" s="136"/>
      <c r="N384" s="136"/>
    </row>
    <row r="385" spans="1:17" x14ac:dyDescent="0.2">
      <c r="E385" s="136"/>
      <c r="F385" s="136"/>
      <c r="G385" s="136"/>
      <c r="H385" s="136"/>
      <c r="I385" s="136"/>
      <c r="J385" s="136"/>
      <c r="K385" s="136"/>
      <c r="L385" s="136">
        <v>0</v>
      </c>
      <c r="M385" s="136"/>
      <c r="N385" s="136"/>
    </row>
    <row r="386" spans="1:17" x14ac:dyDescent="0.2">
      <c r="E386" s="141" t="s">
        <v>405</v>
      </c>
      <c r="F386" s="142"/>
      <c r="G386" s="142"/>
      <c r="H386" s="142"/>
      <c r="I386" s="142"/>
      <c r="J386" s="142"/>
      <c r="K386" s="165"/>
      <c r="L386" s="239">
        <f>SUM(L379:N385)</f>
        <v>0</v>
      </c>
      <c r="M386" s="239"/>
      <c r="N386" s="239"/>
    </row>
    <row r="387" spans="1:17" s="29" customFormat="1" x14ac:dyDescent="0.2">
      <c r="A387" s="8"/>
      <c r="B387" s="8"/>
      <c r="C387" s="8"/>
      <c r="D387" s="8"/>
      <c r="E387" s="8"/>
      <c r="F387" s="8"/>
      <c r="G387" s="8"/>
      <c r="H387" s="8"/>
      <c r="I387" s="8"/>
      <c r="J387" s="8"/>
      <c r="K387" s="8"/>
      <c r="L387" s="8"/>
      <c r="M387" s="8"/>
      <c r="N387" s="8"/>
      <c r="O387" s="8"/>
      <c r="P387" s="8"/>
    </row>
    <row r="388" spans="1:17" x14ac:dyDescent="0.2">
      <c r="C388" s="1" t="s">
        <v>38</v>
      </c>
    </row>
    <row r="389" spans="1:17" s="29" customFormat="1" x14ac:dyDescent="0.2">
      <c r="A389" s="8"/>
      <c r="B389" s="8"/>
      <c r="C389" s="1"/>
      <c r="D389" s="8"/>
      <c r="E389" s="8"/>
      <c r="F389" s="8"/>
      <c r="G389" s="8"/>
      <c r="H389" s="8"/>
      <c r="I389" s="8"/>
      <c r="J389" s="8"/>
      <c r="K389" s="8"/>
      <c r="L389" s="8"/>
      <c r="M389" s="8"/>
      <c r="N389" s="8"/>
      <c r="O389" s="8"/>
      <c r="P389" s="8"/>
    </row>
    <row r="390" spans="1:17" x14ac:dyDescent="0.2">
      <c r="A390" s="29"/>
      <c r="B390" s="52"/>
      <c r="C390" s="52"/>
      <c r="D390" s="52" t="s">
        <v>7</v>
      </c>
      <c r="E390" s="52"/>
      <c r="F390" s="52"/>
      <c r="G390" s="52"/>
      <c r="H390" s="52"/>
      <c r="I390" s="52"/>
      <c r="J390" s="52"/>
      <c r="K390" s="52"/>
      <c r="L390" s="52"/>
      <c r="M390" s="52"/>
      <c r="N390" s="52"/>
      <c r="O390" s="52"/>
      <c r="P390" s="52"/>
    </row>
    <row r="391" spans="1:17" s="29" customFormat="1" x14ac:dyDescent="0.2">
      <c r="A391" s="8"/>
      <c r="B391" s="8"/>
      <c r="C391" s="8"/>
      <c r="D391" s="8"/>
      <c r="E391" s="8"/>
      <c r="F391" s="8"/>
      <c r="G391" s="8"/>
      <c r="H391" s="8"/>
      <c r="I391" s="8"/>
      <c r="J391" s="8"/>
      <c r="K391" s="8"/>
      <c r="L391" s="8"/>
      <c r="M391" s="8"/>
      <c r="N391" s="8"/>
      <c r="O391" s="8"/>
      <c r="P391" s="8"/>
    </row>
    <row r="392" spans="1:17" x14ac:dyDescent="0.2">
      <c r="A392" s="29"/>
      <c r="B392" s="52"/>
      <c r="C392" s="52"/>
      <c r="D392" s="52" t="s">
        <v>8</v>
      </c>
      <c r="E392" s="52"/>
      <c r="F392" s="52"/>
      <c r="G392" s="52"/>
      <c r="H392" s="52"/>
      <c r="I392" s="52"/>
      <c r="J392" s="52"/>
      <c r="K392" s="52"/>
      <c r="L392" s="52"/>
      <c r="M392" s="52"/>
      <c r="N392" s="52"/>
      <c r="O392" s="52"/>
      <c r="P392" s="52"/>
    </row>
    <row r="393" spans="1:17" s="29" customFormat="1" x14ac:dyDescent="0.2">
      <c r="A393" s="8"/>
      <c r="B393" s="8"/>
      <c r="C393" s="8"/>
      <c r="D393" s="8"/>
      <c r="E393" s="8"/>
      <c r="F393" s="8"/>
      <c r="G393" s="8"/>
      <c r="H393" s="8"/>
      <c r="I393" s="8"/>
      <c r="J393" s="8"/>
      <c r="K393" s="8"/>
      <c r="L393" s="8"/>
      <c r="M393" s="8"/>
      <c r="N393" s="8"/>
      <c r="O393" s="8"/>
      <c r="P393" s="8"/>
    </row>
    <row r="394" spans="1:17" s="29" customFormat="1" ht="12" customHeight="1" x14ac:dyDescent="0.2">
      <c r="B394" s="237" t="s">
        <v>352</v>
      </c>
      <c r="C394" s="237"/>
      <c r="D394" s="237"/>
      <c r="E394" s="237"/>
      <c r="F394" s="237"/>
      <c r="G394" s="237"/>
      <c r="H394" s="237"/>
      <c r="I394" s="237"/>
      <c r="J394" s="237"/>
      <c r="K394" s="237"/>
      <c r="L394" s="237"/>
      <c r="M394" s="237"/>
      <c r="N394" s="237"/>
      <c r="O394" s="237"/>
      <c r="P394" s="237"/>
      <c r="Q394" s="8"/>
    </row>
    <row r="395" spans="1:17" ht="15" customHeight="1" x14ac:dyDescent="0.2">
      <c r="B395" s="121" t="s">
        <v>353</v>
      </c>
      <c r="C395" s="121"/>
      <c r="D395" s="121"/>
      <c r="E395" s="121"/>
      <c r="F395" s="121"/>
      <c r="G395" s="121"/>
      <c r="H395" s="121"/>
      <c r="I395" s="121"/>
      <c r="J395" s="121"/>
      <c r="K395" s="121"/>
      <c r="L395" s="121"/>
      <c r="M395" s="121"/>
      <c r="N395" s="121"/>
      <c r="O395" s="121"/>
      <c r="P395" s="121"/>
    </row>
    <row r="396" spans="1:17" s="29" customFormat="1" x14ac:dyDescent="0.2">
      <c r="A396" s="8"/>
      <c r="B396" s="8"/>
      <c r="C396" s="8"/>
      <c r="D396" s="8"/>
      <c r="E396" s="8"/>
      <c r="F396" s="8"/>
      <c r="G396" s="8"/>
      <c r="H396" s="8"/>
      <c r="I396" s="8"/>
      <c r="J396" s="8"/>
      <c r="K396" s="8"/>
      <c r="L396" s="8"/>
      <c r="M396" s="8"/>
      <c r="N396" s="8"/>
      <c r="O396" s="8"/>
      <c r="P396" s="8"/>
    </row>
    <row r="397" spans="1:17" ht="12" customHeight="1" x14ac:dyDescent="0.2">
      <c r="A397" s="29"/>
      <c r="B397" s="54" t="s">
        <v>84</v>
      </c>
      <c r="C397" s="237" t="s">
        <v>81</v>
      </c>
      <c r="D397" s="237"/>
      <c r="E397" s="237"/>
      <c r="F397" s="237"/>
      <c r="G397" s="237"/>
      <c r="H397" s="237"/>
      <c r="I397" s="237"/>
      <c r="J397" s="237"/>
      <c r="K397" s="237"/>
      <c r="L397" s="237"/>
      <c r="M397" s="237"/>
      <c r="N397" s="237"/>
      <c r="O397" s="237"/>
      <c r="P397" s="237"/>
    </row>
    <row r="398" spans="1:17" s="29" customFormat="1" x14ac:dyDescent="0.2">
      <c r="A398" s="8"/>
      <c r="B398" s="20"/>
      <c r="C398" s="8"/>
      <c r="D398" s="8"/>
      <c r="E398" s="8"/>
      <c r="F398" s="8"/>
      <c r="G398" s="8"/>
      <c r="H398" s="8"/>
      <c r="I398" s="8"/>
      <c r="J398" s="8"/>
      <c r="K398" s="8"/>
      <c r="L398" s="8"/>
      <c r="M398" s="8"/>
      <c r="N398" s="8"/>
      <c r="O398" s="8"/>
      <c r="P398" s="8"/>
    </row>
    <row r="399" spans="1:17" x14ac:dyDescent="0.2">
      <c r="A399" s="29"/>
      <c r="B399" s="73" t="s">
        <v>83</v>
      </c>
      <c r="C399" s="52" t="s">
        <v>82</v>
      </c>
      <c r="D399" s="52"/>
      <c r="E399" s="52"/>
      <c r="F399" s="52"/>
      <c r="G399" s="52"/>
      <c r="H399" s="52"/>
      <c r="I399" s="52"/>
      <c r="J399" s="52"/>
      <c r="K399" s="52"/>
      <c r="L399" s="52"/>
      <c r="M399" s="52"/>
      <c r="N399" s="52"/>
      <c r="O399" s="52"/>
      <c r="P399" s="52"/>
    </row>
    <row r="400" spans="1:17" x14ac:dyDescent="0.2">
      <c r="B400" s="20"/>
    </row>
    <row r="401" spans="1:17" x14ac:dyDescent="0.2">
      <c r="A401" s="29"/>
      <c r="B401" s="73" t="s">
        <v>86</v>
      </c>
      <c r="C401" s="52" t="s">
        <v>85</v>
      </c>
      <c r="D401" s="52"/>
      <c r="E401" s="52"/>
      <c r="F401" s="52"/>
      <c r="G401" s="52"/>
      <c r="H401" s="52"/>
      <c r="I401" s="52"/>
      <c r="J401" s="52"/>
      <c r="K401" s="52"/>
      <c r="L401" s="52"/>
      <c r="M401" s="52"/>
      <c r="N401" s="52"/>
      <c r="O401" s="52"/>
      <c r="P401" s="52"/>
    </row>
    <row r="403" spans="1:17" ht="12" customHeight="1" x14ac:dyDescent="0.2">
      <c r="B403" s="52">
        <v>4</v>
      </c>
      <c r="C403" s="121" t="s">
        <v>354</v>
      </c>
      <c r="D403" s="121"/>
      <c r="E403" s="121"/>
      <c r="F403" s="121"/>
      <c r="G403" s="121"/>
      <c r="H403" s="121"/>
      <c r="I403" s="121"/>
      <c r="J403" s="121"/>
      <c r="K403" s="121"/>
      <c r="L403" s="121"/>
      <c r="M403" s="121"/>
      <c r="N403" s="121"/>
      <c r="O403" s="121"/>
      <c r="P403" s="121"/>
      <c r="Q403" s="29"/>
    </row>
    <row r="404" spans="1:17" ht="12" customHeight="1" x14ac:dyDescent="0.2">
      <c r="B404" s="114"/>
      <c r="C404" s="119"/>
      <c r="D404" s="119"/>
      <c r="E404" s="119"/>
      <c r="F404" s="119"/>
      <c r="G404" s="119"/>
      <c r="H404" s="119"/>
      <c r="I404" s="119"/>
      <c r="J404" s="119"/>
      <c r="K404" s="119"/>
      <c r="L404" s="119"/>
      <c r="M404" s="119"/>
      <c r="N404" s="119"/>
      <c r="O404" s="119"/>
      <c r="P404" s="119"/>
      <c r="Q404" s="29"/>
    </row>
    <row r="405" spans="1:17" ht="12" customHeight="1" x14ac:dyDescent="0.2">
      <c r="B405" s="114"/>
      <c r="C405" s="119"/>
      <c r="D405" s="119"/>
      <c r="E405" s="119"/>
      <c r="F405" s="119"/>
      <c r="G405" s="119"/>
      <c r="H405" s="119"/>
      <c r="I405" s="119"/>
      <c r="J405" s="119"/>
      <c r="K405" s="119"/>
      <c r="L405" s="119"/>
      <c r="M405" s="119"/>
      <c r="N405" s="119"/>
      <c r="O405" s="119"/>
      <c r="P405" s="119"/>
      <c r="Q405" s="29"/>
    </row>
    <row r="406" spans="1:17" x14ac:dyDescent="0.2">
      <c r="A406" s="230" t="s">
        <v>39</v>
      </c>
      <c r="B406" s="230"/>
      <c r="C406" s="230"/>
      <c r="D406" s="230"/>
      <c r="E406" s="230"/>
      <c r="F406" s="230"/>
      <c r="G406" s="230"/>
      <c r="H406" s="230"/>
      <c r="I406" s="230"/>
      <c r="J406" s="230"/>
      <c r="K406" s="230"/>
      <c r="L406" s="230"/>
      <c r="M406" s="230"/>
      <c r="N406" s="230"/>
      <c r="O406" s="230"/>
      <c r="P406" s="230"/>
    </row>
    <row r="407" spans="1:17" s="29" customFormat="1" x14ac:dyDescent="0.2">
      <c r="A407" s="4"/>
      <c r="B407" s="4"/>
      <c r="C407" s="4"/>
      <c r="D407" s="4"/>
      <c r="E407" s="6"/>
      <c r="F407" s="4"/>
      <c r="G407" s="6"/>
      <c r="H407" s="4"/>
      <c r="I407" s="6"/>
      <c r="J407" s="4"/>
      <c r="K407" s="6"/>
      <c r="L407" s="4"/>
      <c r="M407" s="6"/>
      <c r="N407" s="4"/>
      <c r="O407" s="6"/>
      <c r="P407" s="4"/>
    </row>
    <row r="408" spans="1:17" x14ac:dyDescent="0.2">
      <c r="B408" s="25" t="s">
        <v>84</v>
      </c>
      <c r="C408" s="14" t="s">
        <v>95</v>
      </c>
    </row>
    <row r="409" spans="1:17" s="29" customFormat="1" x14ac:dyDescent="0.2">
      <c r="A409" s="2"/>
      <c r="B409" s="8"/>
      <c r="C409" s="8"/>
      <c r="D409" s="8"/>
      <c r="E409" s="8"/>
      <c r="F409" s="8"/>
      <c r="G409" s="8"/>
      <c r="H409" s="8"/>
      <c r="I409" s="8"/>
      <c r="J409" s="8"/>
      <c r="K409" s="8"/>
      <c r="L409" s="8"/>
      <c r="M409" s="8"/>
      <c r="N409" s="8"/>
      <c r="O409" s="8"/>
      <c r="P409" s="8"/>
    </row>
    <row r="410" spans="1:17" ht="12" customHeight="1" x14ac:dyDescent="0.2">
      <c r="A410" s="29"/>
      <c r="B410" s="228" t="s">
        <v>9</v>
      </c>
      <c r="C410" s="228"/>
      <c r="D410" s="228"/>
      <c r="E410" s="228"/>
      <c r="F410" s="228"/>
      <c r="G410" s="228"/>
      <c r="H410" s="228"/>
      <c r="I410" s="228"/>
      <c r="J410" s="228"/>
      <c r="K410" s="228"/>
      <c r="L410" s="228"/>
      <c r="M410" s="228"/>
      <c r="N410" s="228"/>
      <c r="O410" s="228"/>
      <c r="P410" s="228"/>
    </row>
    <row r="411" spans="1:17" s="29" customFormat="1" x14ac:dyDescent="0.2">
      <c r="A411" s="1"/>
      <c r="B411" s="8"/>
      <c r="C411" s="8"/>
      <c r="D411" s="8"/>
      <c r="E411" s="8"/>
      <c r="F411" s="8"/>
      <c r="G411" s="8"/>
      <c r="H411" s="8"/>
      <c r="I411" s="8"/>
      <c r="J411" s="8"/>
      <c r="K411" s="8"/>
      <c r="L411" s="8"/>
      <c r="M411" s="8"/>
      <c r="N411" s="8"/>
      <c r="O411" s="8"/>
      <c r="P411" s="8"/>
    </row>
    <row r="412" spans="1:17" ht="12" customHeight="1" x14ac:dyDescent="0.2">
      <c r="A412" s="29"/>
      <c r="B412" s="228" t="s">
        <v>291</v>
      </c>
      <c r="C412" s="228"/>
      <c r="D412" s="228"/>
      <c r="E412" s="228"/>
      <c r="F412" s="228"/>
      <c r="G412" s="228"/>
      <c r="H412" s="228"/>
      <c r="I412" s="228"/>
      <c r="J412" s="228"/>
      <c r="K412" s="228"/>
      <c r="L412" s="228"/>
      <c r="M412" s="228"/>
      <c r="N412" s="228"/>
      <c r="O412" s="228"/>
      <c r="P412" s="228"/>
    </row>
    <row r="414" spans="1:17" ht="12" customHeight="1" x14ac:dyDescent="0.2">
      <c r="A414" s="29"/>
      <c r="B414" s="228" t="s">
        <v>292</v>
      </c>
      <c r="C414" s="228"/>
      <c r="D414" s="228"/>
      <c r="E414" s="228"/>
      <c r="F414" s="228"/>
      <c r="G414" s="228"/>
      <c r="H414" s="228"/>
      <c r="I414" s="228"/>
      <c r="J414" s="228"/>
      <c r="K414" s="228"/>
      <c r="L414" s="228"/>
      <c r="M414" s="228"/>
      <c r="N414" s="228"/>
      <c r="O414" s="228"/>
      <c r="P414" s="228"/>
    </row>
    <row r="415" spans="1:17" s="29" customFormat="1" x14ac:dyDescent="0.2">
      <c r="A415" s="8"/>
      <c r="B415" s="8"/>
      <c r="C415" s="8"/>
      <c r="D415" s="8"/>
      <c r="E415" s="8"/>
      <c r="F415" s="8"/>
      <c r="G415" s="8"/>
      <c r="H415" s="8"/>
      <c r="I415" s="8"/>
      <c r="J415" s="8"/>
      <c r="K415" s="8"/>
      <c r="L415" s="8"/>
      <c r="M415" s="8"/>
      <c r="N415" s="8"/>
      <c r="O415" s="8"/>
      <c r="P415" s="8"/>
    </row>
    <row r="416" spans="1:17" x14ac:dyDescent="0.2">
      <c r="B416" s="25" t="s">
        <v>96</v>
      </c>
      <c r="C416" s="14" t="s">
        <v>97</v>
      </c>
    </row>
    <row r="417" spans="1:16" x14ac:dyDescent="0.2">
      <c r="A417" s="2"/>
    </row>
    <row r="418" spans="1:16" ht="12" customHeight="1" x14ac:dyDescent="0.2">
      <c r="A418" s="29"/>
      <c r="B418" s="228" t="s">
        <v>293</v>
      </c>
      <c r="C418" s="228"/>
      <c r="D418" s="228"/>
      <c r="E418" s="228"/>
      <c r="F418" s="228"/>
      <c r="G418" s="228"/>
      <c r="H418" s="228"/>
      <c r="I418" s="228"/>
      <c r="J418" s="228"/>
      <c r="K418" s="228"/>
      <c r="L418" s="228"/>
      <c r="M418" s="228"/>
      <c r="N418" s="228"/>
      <c r="O418" s="228"/>
      <c r="P418" s="228"/>
    </row>
    <row r="419" spans="1:16" s="29" customFormat="1" x14ac:dyDescent="0.2">
      <c r="A419" s="8"/>
      <c r="B419" s="8"/>
      <c r="C419" s="8"/>
      <c r="D419" s="8"/>
      <c r="E419" s="8"/>
      <c r="F419" s="8"/>
      <c r="G419" s="8"/>
      <c r="H419" s="8"/>
      <c r="I419" s="8"/>
      <c r="J419" s="8"/>
      <c r="K419" s="8"/>
      <c r="L419" s="8"/>
      <c r="M419" s="8"/>
      <c r="N419" s="8"/>
      <c r="O419" s="8"/>
      <c r="P419" s="8"/>
    </row>
    <row r="420" spans="1:16" x14ac:dyDescent="0.2">
      <c r="B420" s="25" t="s">
        <v>98</v>
      </c>
      <c r="C420" s="14" t="s">
        <v>99</v>
      </c>
    </row>
    <row r="421" spans="1:16" s="29" customFormat="1" x14ac:dyDescent="0.2">
      <c r="A421" s="2"/>
      <c r="B421" s="8"/>
      <c r="C421" s="8"/>
      <c r="D421" s="8"/>
      <c r="E421" s="8"/>
      <c r="F421" s="8"/>
      <c r="G421" s="8"/>
      <c r="H421" s="8"/>
      <c r="I421" s="8"/>
      <c r="J421" s="8"/>
      <c r="K421" s="8"/>
      <c r="L421" s="8"/>
      <c r="M421" s="8"/>
      <c r="N421" s="8"/>
      <c r="O421" s="8"/>
      <c r="P421" s="8"/>
    </row>
    <row r="422" spans="1:16" x14ac:dyDescent="0.2">
      <c r="A422" s="29"/>
      <c r="B422" s="57" t="s">
        <v>40</v>
      </c>
      <c r="C422" s="52"/>
      <c r="D422" s="52"/>
      <c r="E422" s="52"/>
      <c r="F422" s="52"/>
      <c r="G422" s="52"/>
      <c r="H422" s="52"/>
      <c r="I422" s="52"/>
      <c r="J422" s="52"/>
      <c r="K422" s="52"/>
      <c r="L422" s="52"/>
      <c r="M422" s="52"/>
      <c r="N422" s="52"/>
      <c r="O422" s="52"/>
      <c r="P422" s="52"/>
    </row>
    <row r="423" spans="1:16" s="29" customFormat="1" x14ac:dyDescent="0.2">
      <c r="A423" s="1"/>
      <c r="B423" s="8"/>
      <c r="C423" s="8"/>
      <c r="D423" s="8"/>
      <c r="E423" s="8"/>
      <c r="F423" s="8"/>
      <c r="G423" s="8"/>
      <c r="H423" s="8"/>
      <c r="I423" s="8"/>
      <c r="J423" s="8"/>
      <c r="K423" s="8"/>
      <c r="L423" s="8"/>
      <c r="M423" s="8"/>
      <c r="N423" s="8"/>
      <c r="O423" s="8"/>
      <c r="P423" s="8"/>
    </row>
    <row r="424" spans="1:16" x14ac:dyDescent="0.2">
      <c r="A424" s="29"/>
      <c r="B424" s="52"/>
      <c r="C424" s="57" t="s">
        <v>11</v>
      </c>
      <c r="D424" s="52" t="s">
        <v>100</v>
      </c>
      <c r="E424" s="52"/>
      <c r="F424" s="52"/>
      <c r="G424" s="52"/>
      <c r="H424" s="52"/>
      <c r="I424" s="52"/>
      <c r="J424" s="52"/>
      <c r="K424" s="52"/>
      <c r="L424" s="52"/>
      <c r="M424" s="52"/>
      <c r="N424" s="52"/>
      <c r="O424" s="52"/>
      <c r="P424" s="52"/>
    </row>
    <row r="425" spans="1:16" x14ac:dyDescent="0.2">
      <c r="C425" s="1"/>
    </row>
    <row r="426" spans="1:16" x14ac:dyDescent="0.2">
      <c r="A426" s="29"/>
      <c r="B426" s="52"/>
      <c r="C426" s="57" t="s">
        <v>101</v>
      </c>
      <c r="D426" s="52" t="s">
        <v>102</v>
      </c>
      <c r="E426" s="52"/>
      <c r="F426" s="52"/>
      <c r="G426" s="52"/>
      <c r="H426" s="52"/>
      <c r="I426" s="52"/>
      <c r="J426" s="52"/>
      <c r="K426" s="52"/>
      <c r="L426" s="52"/>
      <c r="M426" s="52"/>
      <c r="N426" s="52"/>
      <c r="O426" s="52"/>
      <c r="P426" s="52"/>
    </row>
    <row r="427" spans="1:16" s="29" customFormat="1" x14ac:dyDescent="0.2">
      <c r="A427" s="8"/>
      <c r="B427" s="1"/>
      <c r="C427" s="8"/>
      <c r="D427" s="8"/>
      <c r="E427" s="8"/>
      <c r="F427" s="8"/>
      <c r="G427" s="8"/>
      <c r="H427" s="8"/>
      <c r="I427" s="8"/>
      <c r="J427" s="8"/>
      <c r="K427" s="8"/>
      <c r="L427" s="8"/>
      <c r="M427" s="8"/>
      <c r="N427" s="8"/>
      <c r="O427" s="8"/>
      <c r="P427" s="8"/>
    </row>
    <row r="428" spans="1:16" x14ac:dyDescent="0.2">
      <c r="B428" s="25" t="s">
        <v>103</v>
      </c>
      <c r="C428" s="14" t="s">
        <v>104</v>
      </c>
    </row>
    <row r="429" spans="1:16" s="29" customFormat="1" x14ac:dyDescent="0.2">
      <c r="A429" s="2"/>
      <c r="B429" s="8"/>
      <c r="C429" s="8"/>
      <c r="D429" s="8"/>
      <c r="E429" s="8"/>
      <c r="F429" s="8"/>
      <c r="G429" s="8"/>
      <c r="H429" s="8"/>
      <c r="I429" s="8"/>
      <c r="J429" s="8"/>
      <c r="K429" s="8"/>
      <c r="L429" s="8"/>
      <c r="M429" s="8"/>
      <c r="N429" s="8"/>
      <c r="O429" s="8"/>
      <c r="P429" s="8"/>
    </row>
    <row r="430" spans="1:16" x14ac:dyDescent="0.2">
      <c r="A430" s="29"/>
      <c r="B430" s="57" t="s">
        <v>40</v>
      </c>
      <c r="C430" s="52"/>
      <c r="D430" s="52"/>
      <c r="E430" s="52"/>
      <c r="F430" s="52"/>
      <c r="G430" s="52"/>
      <c r="H430" s="52"/>
      <c r="I430" s="52"/>
      <c r="J430" s="52"/>
      <c r="K430" s="52"/>
      <c r="L430" s="52"/>
      <c r="M430" s="52"/>
      <c r="N430" s="52"/>
      <c r="O430" s="52"/>
      <c r="P430" s="52"/>
    </row>
    <row r="431" spans="1:16" s="29" customFormat="1" x14ac:dyDescent="0.2">
      <c r="A431" s="1"/>
      <c r="B431" s="8"/>
      <c r="C431" s="8"/>
      <c r="D431" s="8"/>
      <c r="E431" s="8"/>
      <c r="F431" s="8"/>
      <c r="G431" s="8"/>
      <c r="H431" s="8"/>
      <c r="I431" s="8"/>
      <c r="J431" s="8"/>
      <c r="K431" s="8"/>
      <c r="L431" s="8"/>
      <c r="M431" s="8"/>
      <c r="N431" s="8"/>
      <c r="O431" s="8"/>
      <c r="P431" s="8"/>
    </row>
    <row r="432" spans="1:16" x14ac:dyDescent="0.2">
      <c r="A432" s="29"/>
      <c r="B432" s="52"/>
      <c r="C432" s="57" t="s">
        <v>11</v>
      </c>
      <c r="D432" s="52" t="s">
        <v>105</v>
      </c>
      <c r="E432" s="52"/>
      <c r="F432" s="52"/>
      <c r="G432" s="52"/>
      <c r="H432" s="52"/>
      <c r="I432" s="52"/>
      <c r="J432" s="52"/>
      <c r="K432" s="52"/>
      <c r="L432" s="52"/>
      <c r="M432" s="52"/>
      <c r="N432" s="52"/>
      <c r="O432" s="52"/>
      <c r="P432" s="52"/>
    </row>
    <row r="433" spans="1:16" s="29" customFormat="1" x14ac:dyDescent="0.2">
      <c r="A433" s="8"/>
      <c r="B433" s="8"/>
      <c r="C433" s="1"/>
      <c r="D433" s="8"/>
      <c r="E433" s="8"/>
      <c r="F433" s="8"/>
      <c r="G433" s="8"/>
      <c r="H433" s="8"/>
      <c r="I433" s="8"/>
      <c r="J433" s="8"/>
      <c r="K433" s="8"/>
      <c r="L433" s="8"/>
      <c r="M433" s="8"/>
      <c r="N433" s="8"/>
      <c r="O433" s="8"/>
      <c r="P433" s="8"/>
    </row>
    <row r="434" spans="1:16" x14ac:dyDescent="0.2">
      <c r="A434" s="29"/>
      <c r="B434" s="52"/>
      <c r="C434" s="57" t="s">
        <v>101</v>
      </c>
      <c r="D434" s="52" t="s">
        <v>106</v>
      </c>
      <c r="E434" s="52"/>
      <c r="F434" s="52"/>
      <c r="G434" s="52"/>
      <c r="H434" s="52"/>
      <c r="I434" s="52"/>
      <c r="J434" s="52"/>
      <c r="K434" s="52"/>
      <c r="L434" s="52"/>
      <c r="M434" s="52"/>
      <c r="N434" s="52"/>
      <c r="O434" s="52"/>
      <c r="P434" s="52"/>
    </row>
    <row r="435" spans="1:16" s="29" customFormat="1" x14ac:dyDescent="0.2">
      <c r="A435" s="8"/>
      <c r="B435" s="8"/>
      <c r="C435" s="1"/>
      <c r="D435" s="8"/>
      <c r="E435" s="8"/>
      <c r="F435" s="8"/>
      <c r="G435" s="8"/>
      <c r="H435" s="8"/>
      <c r="I435" s="8"/>
      <c r="J435" s="8"/>
      <c r="K435" s="8"/>
      <c r="L435" s="8"/>
      <c r="M435" s="8"/>
      <c r="N435" s="8"/>
      <c r="O435" s="8"/>
      <c r="P435" s="8"/>
    </row>
    <row r="436" spans="1:16" x14ac:dyDescent="0.2">
      <c r="A436" s="29"/>
      <c r="B436" s="52"/>
      <c r="C436" s="57" t="s">
        <v>107</v>
      </c>
      <c r="D436" s="52" t="s">
        <v>108</v>
      </c>
      <c r="E436" s="52"/>
      <c r="F436" s="52"/>
      <c r="G436" s="52"/>
      <c r="H436" s="52"/>
      <c r="I436" s="52"/>
      <c r="J436" s="52"/>
      <c r="K436" s="52"/>
      <c r="L436" s="52"/>
      <c r="M436" s="52"/>
      <c r="N436" s="52"/>
      <c r="O436" s="52"/>
      <c r="P436" s="52"/>
    </row>
    <row r="437" spans="1:16" s="29" customFormat="1" x14ac:dyDescent="0.2">
      <c r="A437" s="8"/>
      <c r="B437" s="8"/>
      <c r="C437" s="1"/>
      <c r="D437" s="8"/>
      <c r="E437" s="8"/>
      <c r="F437" s="8"/>
      <c r="G437" s="8"/>
      <c r="H437" s="8"/>
      <c r="I437" s="8"/>
      <c r="J437" s="8"/>
      <c r="K437" s="8"/>
      <c r="L437" s="8"/>
      <c r="M437" s="8"/>
      <c r="N437" s="8"/>
      <c r="O437" s="8"/>
      <c r="P437" s="8"/>
    </row>
    <row r="438" spans="1:16" x14ac:dyDescent="0.2">
      <c r="A438" s="29"/>
      <c r="B438" s="52"/>
      <c r="C438" s="57" t="s">
        <v>109</v>
      </c>
      <c r="D438" s="52" t="s">
        <v>110</v>
      </c>
      <c r="E438" s="52"/>
      <c r="F438" s="52"/>
      <c r="G438" s="52"/>
      <c r="H438" s="52"/>
      <c r="I438" s="52"/>
      <c r="J438" s="52"/>
      <c r="K438" s="52"/>
      <c r="L438" s="52"/>
      <c r="M438" s="52"/>
      <c r="N438" s="52"/>
      <c r="O438" s="52"/>
      <c r="P438" s="52"/>
    </row>
    <row r="439" spans="1:16" s="29" customFormat="1" x14ac:dyDescent="0.2">
      <c r="A439" s="8"/>
      <c r="B439" s="8"/>
      <c r="C439" s="1"/>
      <c r="D439" s="8"/>
      <c r="E439" s="8"/>
      <c r="F439" s="8"/>
      <c r="G439" s="8"/>
      <c r="H439" s="8"/>
      <c r="I439" s="8"/>
      <c r="J439" s="8"/>
      <c r="K439" s="8"/>
      <c r="L439" s="8"/>
      <c r="M439" s="8"/>
      <c r="N439" s="8"/>
      <c r="O439" s="8"/>
      <c r="P439" s="8"/>
    </row>
    <row r="440" spans="1:16" x14ac:dyDescent="0.2">
      <c r="A440" s="29"/>
      <c r="B440" s="52"/>
      <c r="C440" s="57" t="s">
        <v>111</v>
      </c>
      <c r="D440" s="52" t="s">
        <v>112</v>
      </c>
      <c r="E440" s="52"/>
      <c r="F440" s="52"/>
      <c r="G440" s="52"/>
      <c r="H440" s="52"/>
      <c r="I440" s="52"/>
      <c r="J440" s="52"/>
      <c r="K440" s="52"/>
      <c r="L440" s="52"/>
      <c r="M440" s="52"/>
      <c r="N440" s="52"/>
      <c r="O440" s="52"/>
      <c r="P440" s="52"/>
    </row>
    <row r="441" spans="1:16" s="29" customFormat="1" x14ac:dyDescent="0.2">
      <c r="A441" s="8"/>
      <c r="B441" s="8"/>
      <c r="C441" s="8"/>
      <c r="D441" s="8"/>
      <c r="E441" s="8"/>
      <c r="F441" s="8"/>
      <c r="G441" s="8"/>
      <c r="H441" s="8"/>
      <c r="I441" s="8"/>
      <c r="J441" s="8"/>
      <c r="K441" s="8"/>
      <c r="L441" s="8"/>
      <c r="M441" s="8"/>
      <c r="N441" s="8"/>
      <c r="O441" s="8"/>
      <c r="P441" s="8"/>
    </row>
    <row r="442" spans="1:16" x14ac:dyDescent="0.2">
      <c r="A442" s="29"/>
      <c r="B442" s="52"/>
      <c r="C442" s="57" t="s">
        <v>113</v>
      </c>
      <c r="D442" s="52" t="s">
        <v>114</v>
      </c>
      <c r="E442" s="52"/>
      <c r="F442" s="52"/>
      <c r="G442" s="52"/>
      <c r="H442" s="52"/>
      <c r="I442" s="52"/>
      <c r="J442" s="52"/>
      <c r="K442" s="52"/>
      <c r="L442" s="52"/>
      <c r="M442" s="52"/>
      <c r="N442" s="52"/>
      <c r="O442" s="52"/>
      <c r="P442" s="52"/>
    </row>
    <row r="443" spans="1:16" x14ac:dyDescent="0.2">
      <c r="C443" s="1"/>
    </row>
    <row r="444" spans="1:16" x14ac:dyDescent="0.2">
      <c r="A444" s="29"/>
      <c r="B444" s="52"/>
      <c r="C444" s="57" t="s">
        <v>115</v>
      </c>
      <c r="D444" s="52" t="s">
        <v>116</v>
      </c>
      <c r="E444" s="52"/>
      <c r="F444" s="52"/>
      <c r="G444" s="52"/>
      <c r="H444" s="52"/>
      <c r="I444" s="52"/>
      <c r="J444" s="52"/>
      <c r="K444" s="52"/>
      <c r="L444" s="52"/>
      <c r="M444" s="52"/>
      <c r="N444" s="52"/>
      <c r="O444" s="52"/>
      <c r="P444" s="52"/>
    </row>
    <row r="445" spans="1:16" s="29" customFormat="1" x14ac:dyDescent="0.2">
      <c r="A445" s="8"/>
      <c r="B445" s="1"/>
      <c r="C445" s="8"/>
      <c r="D445" s="8"/>
      <c r="E445" s="8"/>
      <c r="F445" s="8"/>
      <c r="G445" s="8"/>
      <c r="H445" s="8"/>
      <c r="I445" s="8"/>
      <c r="J445" s="8"/>
      <c r="K445" s="8"/>
      <c r="L445" s="8"/>
      <c r="M445" s="8"/>
      <c r="N445" s="8"/>
      <c r="O445" s="8"/>
      <c r="P445" s="8"/>
    </row>
    <row r="446" spans="1:16" x14ac:dyDescent="0.2">
      <c r="B446" s="25" t="s">
        <v>93</v>
      </c>
      <c r="C446" s="14" t="s">
        <v>117</v>
      </c>
    </row>
    <row r="447" spans="1:16" s="29" customFormat="1" x14ac:dyDescent="0.2">
      <c r="A447" s="2"/>
      <c r="B447" s="8"/>
      <c r="C447" s="8"/>
      <c r="D447" s="8"/>
      <c r="E447" s="8"/>
      <c r="F447" s="8"/>
      <c r="G447" s="8"/>
      <c r="H447" s="8"/>
      <c r="I447" s="8"/>
      <c r="J447" s="8"/>
      <c r="K447" s="8"/>
      <c r="L447" s="8"/>
      <c r="M447" s="8"/>
      <c r="N447" s="8"/>
      <c r="O447" s="8"/>
      <c r="P447" s="8"/>
    </row>
    <row r="448" spans="1:16" s="29" customFormat="1" ht="11.25" x14ac:dyDescent="0.2">
      <c r="B448" s="57" t="s">
        <v>40</v>
      </c>
      <c r="C448" s="52"/>
      <c r="D448" s="52"/>
      <c r="E448" s="52"/>
      <c r="F448" s="52"/>
      <c r="G448" s="52"/>
      <c r="H448" s="52"/>
      <c r="I448" s="52"/>
      <c r="J448" s="52"/>
      <c r="K448" s="52"/>
      <c r="L448" s="52"/>
      <c r="M448" s="52"/>
      <c r="N448" s="52"/>
      <c r="O448" s="52"/>
      <c r="P448" s="52"/>
    </row>
    <row r="449" spans="1:16" s="29" customFormat="1" x14ac:dyDescent="0.2">
      <c r="A449" s="1"/>
      <c r="B449" s="8"/>
      <c r="C449" s="8"/>
      <c r="D449" s="8"/>
      <c r="E449" s="8"/>
      <c r="F449" s="8"/>
      <c r="G449" s="8"/>
      <c r="H449" s="8"/>
      <c r="I449" s="8"/>
      <c r="J449" s="8"/>
      <c r="K449" s="8"/>
      <c r="L449" s="8"/>
      <c r="M449" s="8"/>
      <c r="N449" s="8"/>
      <c r="O449" s="8"/>
      <c r="P449" s="8"/>
    </row>
    <row r="450" spans="1:16" s="29" customFormat="1" ht="11.25" x14ac:dyDescent="0.2">
      <c r="B450" s="52"/>
      <c r="C450" s="57" t="s">
        <v>11</v>
      </c>
      <c r="D450" s="52" t="s">
        <v>118</v>
      </c>
      <c r="E450" s="52"/>
      <c r="F450" s="52"/>
      <c r="G450" s="52"/>
      <c r="H450" s="52"/>
      <c r="I450" s="52"/>
      <c r="J450" s="52"/>
      <c r="K450" s="52"/>
      <c r="L450" s="52"/>
      <c r="M450" s="52"/>
      <c r="N450" s="52"/>
      <c r="O450" s="52"/>
      <c r="P450" s="52"/>
    </row>
    <row r="451" spans="1:16" s="29" customFormat="1" ht="11.25" customHeight="1" x14ac:dyDescent="0.2">
      <c r="C451" s="50" t="s">
        <v>119</v>
      </c>
      <c r="D451" s="226" t="s">
        <v>120</v>
      </c>
      <c r="E451" s="226"/>
      <c r="F451" s="226"/>
      <c r="G451" s="226"/>
      <c r="H451" s="226"/>
      <c r="I451" s="226"/>
      <c r="J451" s="226"/>
      <c r="K451" s="226"/>
      <c r="L451" s="226"/>
      <c r="M451" s="226"/>
      <c r="N451" s="226"/>
      <c r="O451" s="226"/>
      <c r="P451" s="226"/>
    </row>
    <row r="452" spans="1:16" s="29" customFormat="1" ht="11.25" x14ac:dyDescent="0.2">
      <c r="B452" s="46"/>
      <c r="C452" s="67"/>
      <c r="D452" s="226"/>
      <c r="E452" s="226"/>
      <c r="F452" s="226"/>
      <c r="G452" s="226"/>
      <c r="H452" s="226"/>
      <c r="I452" s="226"/>
      <c r="J452" s="226"/>
      <c r="K452" s="226"/>
      <c r="L452" s="226"/>
      <c r="M452" s="226"/>
      <c r="N452" s="226"/>
      <c r="O452" s="226"/>
      <c r="P452" s="226"/>
    </row>
    <row r="453" spans="1:16" s="29" customFormat="1" ht="11.25" x14ac:dyDescent="0.2">
      <c r="B453" s="46"/>
      <c r="C453" s="67"/>
      <c r="D453" s="226"/>
      <c r="E453" s="226"/>
      <c r="F453" s="226"/>
      <c r="G453" s="226"/>
      <c r="H453" s="226"/>
      <c r="I453" s="226"/>
      <c r="J453" s="226"/>
      <c r="K453" s="226"/>
      <c r="L453" s="226"/>
      <c r="M453" s="226"/>
      <c r="N453" s="226"/>
      <c r="O453" s="226"/>
      <c r="P453" s="226"/>
    </row>
    <row r="454" spans="1:16" s="29" customFormat="1" ht="11.25" x14ac:dyDescent="0.2">
      <c r="C454" s="57" t="s">
        <v>107</v>
      </c>
      <c r="D454" s="66" t="s">
        <v>124</v>
      </c>
      <c r="E454" s="66"/>
      <c r="F454" s="66"/>
      <c r="G454" s="66"/>
      <c r="H454" s="66"/>
      <c r="I454" s="66"/>
      <c r="J454" s="66"/>
      <c r="K454" s="66"/>
      <c r="L454" s="66"/>
      <c r="M454" s="66"/>
      <c r="N454" s="66"/>
      <c r="O454" s="66"/>
      <c r="P454" s="66"/>
    </row>
    <row r="455" spans="1:16" s="29" customFormat="1" ht="11.25" customHeight="1" x14ac:dyDescent="0.2">
      <c r="C455" s="50" t="s">
        <v>122</v>
      </c>
      <c r="D455" s="226" t="s">
        <v>123</v>
      </c>
      <c r="E455" s="226"/>
      <c r="F455" s="226"/>
      <c r="G455" s="226"/>
      <c r="H455" s="226"/>
      <c r="I455" s="226"/>
      <c r="J455" s="226"/>
      <c r="K455" s="226"/>
      <c r="L455" s="226"/>
      <c r="M455" s="226"/>
      <c r="N455" s="226"/>
      <c r="O455" s="226"/>
      <c r="P455" s="226"/>
    </row>
    <row r="456" spans="1:16" s="29" customFormat="1" ht="11.25" x14ac:dyDescent="0.2">
      <c r="B456" s="46"/>
      <c r="C456" s="67"/>
      <c r="D456" s="226"/>
      <c r="E456" s="226"/>
      <c r="F456" s="226"/>
      <c r="G456" s="226"/>
      <c r="H456" s="226"/>
      <c r="I456" s="226"/>
      <c r="J456" s="226"/>
      <c r="K456" s="226"/>
      <c r="L456" s="226"/>
      <c r="M456" s="226"/>
      <c r="N456" s="226"/>
      <c r="O456" s="226"/>
      <c r="P456" s="226"/>
    </row>
    <row r="457" spans="1:16" s="29" customFormat="1" ht="11.25" customHeight="1" x14ac:dyDescent="0.2">
      <c r="C457" s="57" t="s">
        <v>111</v>
      </c>
      <c r="D457" s="217" t="s">
        <v>121</v>
      </c>
      <c r="E457" s="217"/>
      <c r="F457" s="217"/>
      <c r="G457" s="217"/>
      <c r="H457" s="217"/>
      <c r="I457" s="217"/>
      <c r="J457" s="217"/>
      <c r="K457" s="217"/>
      <c r="L457" s="217"/>
      <c r="M457" s="217"/>
      <c r="N457" s="217"/>
      <c r="O457" s="217"/>
      <c r="P457" s="217"/>
    </row>
    <row r="458" spans="1:16" s="29" customFormat="1" ht="11.25" x14ac:dyDescent="0.2">
      <c r="C458" s="52"/>
      <c r="D458" s="74" t="s">
        <v>41</v>
      </c>
      <c r="E458" s="74"/>
      <c r="F458" s="74"/>
      <c r="G458" s="74"/>
      <c r="H458" s="74"/>
      <c r="I458" s="74"/>
      <c r="J458" s="74"/>
      <c r="K458" s="74"/>
      <c r="L458" s="74"/>
      <c r="M458" s="74"/>
      <c r="N458" s="74"/>
      <c r="O458" s="74"/>
      <c r="P458" s="74"/>
    </row>
    <row r="459" spans="1:16" s="29" customFormat="1" ht="11.25" x14ac:dyDescent="0.2">
      <c r="C459" s="52"/>
      <c r="D459" s="74" t="s">
        <v>42</v>
      </c>
      <c r="E459" s="74"/>
      <c r="F459" s="74"/>
      <c r="G459" s="74"/>
      <c r="H459" s="74"/>
      <c r="I459" s="74"/>
      <c r="J459" s="74"/>
      <c r="K459" s="74"/>
      <c r="L459" s="74"/>
      <c r="M459" s="74"/>
      <c r="N459" s="74"/>
      <c r="O459" s="74"/>
      <c r="P459" s="74"/>
    </row>
    <row r="460" spans="1:16" x14ac:dyDescent="0.2">
      <c r="A460" s="29"/>
      <c r="B460" s="29"/>
      <c r="C460" s="52"/>
      <c r="D460" s="66" t="s">
        <v>230</v>
      </c>
      <c r="E460" s="66"/>
      <c r="F460" s="66"/>
      <c r="G460" s="66"/>
      <c r="H460" s="66"/>
      <c r="I460" s="66"/>
      <c r="J460" s="66"/>
      <c r="K460" s="66"/>
      <c r="L460" s="66"/>
      <c r="M460" s="66"/>
      <c r="N460" s="66"/>
      <c r="O460" s="66"/>
      <c r="P460" s="66"/>
    </row>
    <row r="461" spans="1:16" ht="12" customHeight="1" x14ac:dyDescent="0.2">
      <c r="A461" s="29"/>
      <c r="B461" s="29"/>
      <c r="C461" s="29"/>
      <c r="D461" s="224" t="s">
        <v>294</v>
      </c>
      <c r="E461" s="224"/>
      <c r="F461" s="224"/>
      <c r="G461" s="224"/>
      <c r="H461" s="224"/>
      <c r="I461" s="224"/>
      <c r="J461" s="224"/>
      <c r="K461" s="224"/>
      <c r="L461" s="224"/>
      <c r="M461" s="224"/>
      <c r="N461" s="224"/>
      <c r="O461" s="224"/>
      <c r="P461" s="224"/>
    </row>
    <row r="462" spans="1:16" x14ac:dyDescent="0.2">
      <c r="A462" s="29"/>
      <c r="B462" s="29"/>
      <c r="C462" s="29"/>
      <c r="D462" s="45"/>
      <c r="E462" s="45"/>
      <c r="F462" s="45"/>
      <c r="G462" s="45"/>
      <c r="H462" s="45"/>
      <c r="I462" s="45"/>
      <c r="J462" s="45"/>
      <c r="K462" s="45"/>
      <c r="L462" s="45"/>
      <c r="M462" s="45"/>
      <c r="N462" s="45"/>
      <c r="O462" s="45"/>
      <c r="P462" s="45"/>
    </row>
    <row r="463" spans="1:16" s="29" customFormat="1" x14ac:dyDescent="0.2">
      <c r="A463" s="8"/>
      <c r="B463" s="8"/>
      <c r="C463" s="8"/>
      <c r="D463" s="8"/>
      <c r="E463" s="8"/>
      <c r="F463" s="8"/>
      <c r="G463" s="8"/>
      <c r="H463" s="8"/>
      <c r="I463" s="8"/>
      <c r="J463" s="8"/>
      <c r="K463" s="8"/>
      <c r="L463" s="8"/>
      <c r="M463" s="8"/>
      <c r="N463" s="8"/>
      <c r="O463" s="8"/>
      <c r="P463" s="8"/>
    </row>
    <row r="464" spans="1:16" x14ac:dyDescent="0.2">
      <c r="B464" s="25" t="s">
        <v>92</v>
      </c>
      <c r="C464" s="14" t="s">
        <v>125</v>
      </c>
    </row>
    <row r="465" spans="1:16" s="29" customFormat="1" x14ac:dyDescent="0.2">
      <c r="A465" s="2"/>
      <c r="B465" s="8"/>
      <c r="C465" s="8"/>
      <c r="D465" s="8"/>
      <c r="E465" s="8"/>
      <c r="F465" s="8"/>
      <c r="G465" s="8"/>
      <c r="H465" s="8"/>
      <c r="I465" s="8"/>
      <c r="J465" s="8"/>
      <c r="K465" s="8"/>
      <c r="L465" s="8"/>
      <c r="M465" s="8"/>
      <c r="N465" s="8"/>
      <c r="O465" s="8"/>
      <c r="P465" s="8"/>
    </row>
    <row r="466" spans="1:16" s="29" customFormat="1" ht="11.25" x14ac:dyDescent="0.2">
      <c r="B466" s="57" t="s">
        <v>40</v>
      </c>
      <c r="C466" s="52"/>
      <c r="D466" s="52"/>
      <c r="E466" s="52"/>
      <c r="F466" s="52"/>
      <c r="G466" s="52"/>
      <c r="H466" s="52"/>
      <c r="I466" s="52"/>
      <c r="J466" s="52"/>
      <c r="K466" s="52"/>
      <c r="L466" s="52"/>
      <c r="M466" s="52"/>
      <c r="N466" s="52"/>
      <c r="O466" s="52"/>
      <c r="P466" s="52"/>
    </row>
    <row r="467" spans="1:16" s="29" customFormat="1" x14ac:dyDescent="0.2">
      <c r="A467" s="1"/>
      <c r="B467" s="8"/>
      <c r="C467" s="8"/>
      <c r="D467" s="8"/>
      <c r="E467" s="8"/>
      <c r="F467" s="8"/>
      <c r="G467" s="8"/>
      <c r="H467" s="8"/>
      <c r="I467" s="8"/>
      <c r="J467" s="8"/>
      <c r="K467" s="8"/>
      <c r="L467" s="8"/>
      <c r="M467" s="8"/>
      <c r="N467" s="8"/>
      <c r="O467" s="8"/>
      <c r="P467" s="8"/>
    </row>
    <row r="468" spans="1:16" s="29" customFormat="1" ht="11.25" customHeight="1" x14ac:dyDescent="0.2">
      <c r="B468" s="67"/>
      <c r="C468" s="50" t="s">
        <v>126</v>
      </c>
      <c r="D468" s="226" t="s">
        <v>127</v>
      </c>
      <c r="E468" s="226"/>
      <c r="F468" s="226"/>
      <c r="G468" s="226"/>
      <c r="H468" s="226"/>
      <c r="I468" s="226"/>
      <c r="J468" s="226"/>
      <c r="K468" s="226"/>
      <c r="L468" s="226"/>
      <c r="M468" s="226"/>
      <c r="N468" s="226"/>
      <c r="O468" s="226"/>
      <c r="P468" s="226"/>
    </row>
    <row r="469" spans="1:16" s="29" customFormat="1" ht="11.25" x14ac:dyDescent="0.2">
      <c r="A469" s="46"/>
      <c r="B469" s="67"/>
      <c r="C469" s="67"/>
      <c r="D469" s="226"/>
      <c r="E469" s="226"/>
      <c r="F469" s="226"/>
      <c r="G469" s="226"/>
      <c r="H469" s="226"/>
      <c r="I469" s="226"/>
      <c r="J469" s="226"/>
      <c r="K469" s="226"/>
      <c r="L469" s="226"/>
      <c r="M469" s="226"/>
      <c r="N469" s="226"/>
      <c r="O469" s="226"/>
      <c r="P469" s="226"/>
    </row>
    <row r="470" spans="1:16" s="29" customFormat="1" ht="11.25" x14ac:dyDescent="0.2">
      <c r="B470" s="52"/>
      <c r="C470" s="57" t="s">
        <v>101</v>
      </c>
      <c r="D470" s="52" t="s">
        <v>128</v>
      </c>
      <c r="E470" s="52"/>
      <c r="F470" s="52"/>
      <c r="G470" s="52"/>
      <c r="H470" s="52"/>
      <c r="I470" s="52"/>
      <c r="J470" s="52"/>
      <c r="K470" s="52"/>
      <c r="L470" s="52"/>
      <c r="M470" s="52"/>
      <c r="N470" s="52"/>
      <c r="O470" s="52"/>
      <c r="P470" s="52"/>
    </row>
    <row r="471" spans="1:16" s="29" customFormat="1" ht="11.25" x14ac:dyDescent="0.2">
      <c r="B471" s="52"/>
      <c r="C471" s="57" t="s">
        <v>107</v>
      </c>
      <c r="D471" s="52" t="s">
        <v>129</v>
      </c>
      <c r="E471" s="52"/>
      <c r="F471" s="52"/>
      <c r="G471" s="52"/>
      <c r="H471" s="52"/>
      <c r="I471" s="52"/>
      <c r="J471" s="52"/>
      <c r="K471" s="52"/>
      <c r="L471" s="52"/>
      <c r="M471" s="52"/>
      <c r="N471" s="52"/>
      <c r="O471" s="52"/>
      <c r="P471" s="52"/>
    </row>
    <row r="472" spans="1:16" s="29" customFormat="1" ht="11.25" x14ac:dyDescent="0.2">
      <c r="B472" s="52"/>
      <c r="C472" s="57" t="s">
        <v>109</v>
      </c>
      <c r="D472" s="52" t="s">
        <v>130</v>
      </c>
      <c r="E472" s="52"/>
      <c r="F472" s="52"/>
      <c r="G472" s="52"/>
      <c r="H472" s="52"/>
      <c r="I472" s="52"/>
      <c r="J472" s="52"/>
      <c r="K472" s="52"/>
      <c r="L472" s="52"/>
      <c r="M472" s="52"/>
      <c r="N472" s="52"/>
      <c r="O472" s="52"/>
      <c r="P472" s="52"/>
    </row>
    <row r="473" spans="1:16" s="29" customFormat="1" ht="11.25" customHeight="1" x14ac:dyDescent="0.2">
      <c r="B473" s="52"/>
      <c r="C473" s="57" t="s">
        <v>131</v>
      </c>
      <c r="D473" s="226" t="s">
        <v>132</v>
      </c>
      <c r="E473" s="226"/>
      <c r="F473" s="226"/>
      <c r="G473" s="226"/>
      <c r="H473" s="226"/>
      <c r="I473" s="226"/>
      <c r="J473" s="226"/>
      <c r="K473" s="226"/>
      <c r="L473" s="226"/>
      <c r="M473" s="226"/>
      <c r="N473" s="226"/>
      <c r="O473" s="226"/>
      <c r="P473" s="226"/>
    </row>
    <row r="474" spans="1:16" s="29" customFormat="1" ht="11.25" x14ac:dyDescent="0.2">
      <c r="B474" s="52"/>
      <c r="C474" s="57"/>
      <c r="D474" s="226"/>
      <c r="E474" s="226"/>
      <c r="F474" s="226"/>
      <c r="G474" s="226"/>
      <c r="H474" s="226"/>
      <c r="I474" s="226"/>
      <c r="J474" s="226"/>
      <c r="K474" s="226"/>
      <c r="L474" s="226"/>
      <c r="M474" s="226"/>
      <c r="N474" s="226"/>
      <c r="O474" s="226"/>
      <c r="P474" s="226"/>
    </row>
    <row r="475" spans="1:16" s="29" customFormat="1" ht="11.25" x14ac:dyDescent="0.2">
      <c r="B475" s="52"/>
      <c r="C475" s="57" t="s">
        <v>113</v>
      </c>
      <c r="D475" s="52" t="s">
        <v>133</v>
      </c>
      <c r="E475" s="52"/>
      <c r="F475" s="52"/>
      <c r="G475" s="52"/>
      <c r="H475" s="52"/>
      <c r="I475" s="52"/>
      <c r="J475" s="52"/>
      <c r="K475" s="52"/>
      <c r="L475" s="52"/>
      <c r="M475" s="52"/>
      <c r="N475" s="52"/>
      <c r="O475" s="52"/>
      <c r="P475" s="52"/>
    </row>
    <row r="476" spans="1:16" s="29" customFormat="1" ht="11.25" x14ac:dyDescent="0.2">
      <c r="B476" s="52"/>
      <c r="C476" s="57" t="s">
        <v>115</v>
      </c>
      <c r="D476" s="52" t="s">
        <v>134</v>
      </c>
      <c r="E476" s="52"/>
      <c r="F476" s="52"/>
      <c r="G476" s="52"/>
      <c r="H476" s="52"/>
      <c r="I476" s="52"/>
      <c r="J476" s="52"/>
      <c r="K476" s="52"/>
      <c r="L476" s="52"/>
      <c r="M476" s="52"/>
      <c r="N476" s="52"/>
      <c r="O476" s="52"/>
      <c r="P476" s="52"/>
    </row>
    <row r="477" spans="1:16" s="29" customFormat="1" ht="11.25" customHeight="1" x14ac:dyDescent="0.2">
      <c r="B477" s="52"/>
      <c r="C477" s="57" t="s">
        <v>135</v>
      </c>
      <c r="D477" s="226" t="s">
        <v>136</v>
      </c>
      <c r="E477" s="226"/>
      <c r="F477" s="226"/>
      <c r="G477" s="226"/>
      <c r="H477" s="226"/>
      <c r="I477" s="226"/>
      <c r="J477" s="226"/>
      <c r="K477" s="226"/>
      <c r="L477" s="226"/>
      <c r="M477" s="226"/>
      <c r="N477" s="226"/>
      <c r="O477" s="226"/>
      <c r="P477" s="226"/>
    </row>
    <row r="478" spans="1:16" x14ac:dyDescent="0.2">
      <c r="A478" s="29"/>
      <c r="B478" s="52"/>
      <c r="C478" s="57"/>
      <c r="D478" s="226"/>
      <c r="E478" s="226"/>
      <c r="F478" s="226"/>
      <c r="G478" s="226"/>
      <c r="H478" s="226"/>
      <c r="I478" s="226"/>
      <c r="J478" s="226"/>
      <c r="K478" s="226"/>
      <c r="L478" s="226"/>
      <c r="M478" s="226"/>
      <c r="N478" s="226"/>
      <c r="O478" s="226"/>
      <c r="P478" s="226"/>
    </row>
    <row r="479" spans="1:16" x14ac:dyDescent="0.2">
      <c r="A479" s="29"/>
      <c r="B479" s="52"/>
      <c r="C479" s="57" t="s">
        <v>137</v>
      </c>
      <c r="D479" s="52" t="s">
        <v>138</v>
      </c>
      <c r="E479" s="52"/>
      <c r="F479" s="52"/>
      <c r="G479" s="52"/>
      <c r="H479" s="52"/>
      <c r="I479" s="52"/>
      <c r="J479" s="52"/>
      <c r="K479" s="52"/>
      <c r="L479" s="52"/>
      <c r="M479" s="52"/>
      <c r="N479" s="52"/>
      <c r="O479" s="52"/>
      <c r="P479" s="52"/>
    </row>
    <row r="480" spans="1:16" s="29" customFormat="1" ht="11.25" x14ac:dyDescent="0.2">
      <c r="B480" s="52"/>
      <c r="C480" s="57" t="s">
        <v>139</v>
      </c>
      <c r="D480" s="52" t="s">
        <v>140</v>
      </c>
      <c r="E480" s="52"/>
      <c r="F480" s="52"/>
      <c r="G480" s="52"/>
      <c r="H480" s="52"/>
      <c r="I480" s="52"/>
      <c r="J480" s="52"/>
      <c r="K480" s="52"/>
      <c r="L480" s="52"/>
      <c r="M480" s="52"/>
      <c r="N480" s="52"/>
      <c r="O480" s="52"/>
      <c r="P480" s="52"/>
    </row>
    <row r="481" spans="1:16" x14ac:dyDescent="0.2">
      <c r="B481" s="25" t="s">
        <v>141</v>
      </c>
      <c r="C481" s="14" t="s">
        <v>142</v>
      </c>
    </row>
    <row r="482" spans="1:16" s="29" customFormat="1" x14ac:dyDescent="0.2">
      <c r="A482" s="8"/>
      <c r="B482" s="25"/>
      <c r="C482" s="14"/>
      <c r="D482" s="8"/>
      <c r="E482" s="8"/>
      <c r="F482" s="8"/>
      <c r="G482" s="8"/>
      <c r="H482" s="8"/>
      <c r="I482" s="8"/>
      <c r="J482" s="8"/>
      <c r="K482" s="8"/>
      <c r="L482" s="8"/>
      <c r="M482" s="8"/>
      <c r="N482" s="8"/>
      <c r="O482" s="8"/>
      <c r="P482" s="8"/>
    </row>
    <row r="483" spans="1:16" s="29" customFormat="1" ht="11.25" x14ac:dyDescent="0.2">
      <c r="B483" s="57" t="s">
        <v>40</v>
      </c>
      <c r="C483" s="52"/>
      <c r="D483" s="52"/>
      <c r="E483" s="52"/>
      <c r="F483" s="52"/>
      <c r="G483" s="52"/>
      <c r="H483" s="52"/>
      <c r="I483" s="52"/>
      <c r="J483" s="52"/>
      <c r="K483" s="52"/>
      <c r="L483" s="52"/>
      <c r="M483" s="52"/>
      <c r="N483" s="52"/>
      <c r="O483" s="52"/>
      <c r="P483" s="52"/>
    </row>
    <row r="484" spans="1:16" s="29" customFormat="1" x14ac:dyDescent="0.2">
      <c r="A484" s="8"/>
      <c r="B484" s="1"/>
      <c r="C484" s="8"/>
      <c r="D484" s="8"/>
      <c r="E484" s="8"/>
      <c r="F484" s="8"/>
      <c r="G484" s="8"/>
      <c r="H484" s="8"/>
      <c r="I484" s="8"/>
      <c r="J484" s="8"/>
      <c r="K484" s="8"/>
      <c r="L484" s="8"/>
      <c r="M484" s="8"/>
      <c r="N484" s="8"/>
      <c r="O484" s="8"/>
      <c r="P484" s="8"/>
    </row>
    <row r="485" spans="1:16" s="29" customFormat="1" ht="11.25" x14ac:dyDescent="0.2">
      <c r="B485" s="52"/>
      <c r="C485" s="57" t="s">
        <v>11</v>
      </c>
      <c r="D485" s="52" t="s">
        <v>143</v>
      </c>
      <c r="E485" s="52"/>
      <c r="F485" s="52"/>
      <c r="G485" s="52"/>
      <c r="H485" s="52"/>
      <c r="I485" s="52"/>
      <c r="J485" s="52"/>
      <c r="K485" s="52"/>
      <c r="L485" s="52"/>
      <c r="M485" s="52"/>
      <c r="N485" s="52"/>
      <c r="O485" s="52"/>
      <c r="P485" s="52"/>
    </row>
    <row r="486" spans="1:16" s="29" customFormat="1" ht="11.25" x14ac:dyDescent="0.2">
      <c r="B486" s="52"/>
      <c r="C486" s="57" t="s">
        <v>101</v>
      </c>
      <c r="D486" s="52" t="s">
        <v>144</v>
      </c>
      <c r="E486" s="52"/>
      <c r="F486" s="52"/>
      <c r="G486" s="52"/>
      <c r="H486" s="52"/>
      <c r="I486" s="52"/>
      <c r="J486" s="52"/>
      <c r="K486" s="52"/>
      <c r="L486" s="52"/>
      <c r="M486" s="52"/>
      <c r="N486" s="52"/>
      <c r="O486" s="52"/>
      <c r="P486" s="52"/>
    </row>
    <row r="487" spans="1:16" s="29" customFormat="1" ht="11.25" x14ac:dyDescent="0.2">
      <c r="B487" s="52"/>
      <c r="C487" s="57" t="s">
        <v>107</v>
      </c>
      <c r="D487" s="52" t="s">
        <v>145</v>
      </c>
      <c r="E487" s="52"/>
      <c r="F487" s="52"/>
      <c r="G487" s="52"/>
      <c r="H487" s="52"/>
      <c r="I487" s="52"/>
      <c r="J487" s="52"/>
      <c r="K487" s="52"/>
      <c r="L487" s="52"/>
      <c r="M487" s="52"/>
      <c r="N487" s="52"/>
      <c r="O487" s="52"/>
      <c r="P487" s="52"/>
    </row>
    <row r="488" spans="1:16" s="29" customFormat="1" ht="11.25" x14ac:dyDescent="0.2">
      <c r="B488" s="52"/>
      <c r="C488" s="57" t="s">
        <v>109</v>
      </c>
      <c r="D488" s="52" t="s">
        <v>146</v>
      </c>
      <c r="E488" s="52"/>
      <c r="F488" s="52"/>
      <c r="G488" s="52"/>
      <c r="H488" s="52"/>
      <c r="I488" s="52"/>
      <c r="J488" s="52"/>
      <c r="K488" s="52"/>
      <c r="L488" s="52"/>
      <c r="M488" s="52"/>
      <c r="N488" s="52"/>
      <c r="O488" s="52"/>
      <c r="P488" s="52"/>
    </row>
    <row r="489" spans="1:16" s="29" customFormat="1" ht="11.25" x14ac:dyDescent="0.2">
      <c r="B489" s="52"/>
      <c r="C489" s="57" t="s">
        <v>111</v>
      </c>
      <c r="D489" s="52" t="s">
        <v>147</v>
      </c>
      <c r="E489" s="52"/>
      <c r="F489" s="52"/>
      <c r="G489" s="52"/>
      <c r="H489" s="52"/>
      <c r="I489" s="52"/>
      <c r="J489" s="52"/>
      <c r="K489" s="52"/>
      <c r="L489" s="52"/>
      <c r="M489" s="52"/>
      <c r="N489" s="52"/>
      <c r="O489" s="52"/>
      <c r="P489" s="52"/>
    </row>
    <row r="490" spans="1:16" x14ac:dyDescent="0.2">
      <c r="A490" s="29"/>
      <c r="B490" s="57" t="s">
        <v>43</v>
      </c>
      <c r="C490" s="52"/>
      <c r="D490" s="52"/>
      <c r="E490" s="52"/>
      <c r="F490" s="52"/>
      <c r="G490" s="52"/>
      <c r="H490" s="52"/>
      <c r="I490" s="52"/>
      <c r="J490" s="52"/>
      <c r="K490" s="52"/>
      <c r="L490" s="52"/>
      <c r="M490" s="52"/>
      <c r="N490" s="52"/>
      <c r="O490" s="52"/>
      <c r="P490" s="52"/>
    </row>
    <row r="491" spans="1:16" x14ac:dyDescent="0.2">
      <c r="A491" s="29"/>
      <c r="B491" s="52" t="s">
        <v>231</v>
      </c>
      <c r="C491" s="52"/>
      <c r="D491" s="52"/>
      <c r="E491" s="52"/>
      <c r="F491" s="52"/>
      <c r="G491" s="52"/>
      <c r="H491" s="52"/>
      <c r="I491" s="52"/>
      <c r="J491" s="52"/>
      <c r="K491" s="52"/>
      <c r="L491" s="52"/>
      <c r="M491" s="52"/>
      <c r="N491" s="52"/>
      <c r="O491" s="52"/>
      <c r="P491" s="52"/>
    </row>
    <row r="492" spans="1:16" s="29" customFormat="1" x14ac:dyDescent="0.2">
      <c r="B492" s="8"/>
      <c r="C492" s="8"/>
      <c r="D492" s="8"/>
      <c r="E492" s="8"/>
      <c r="F492" s="8"/>
      <c r="G492" s="8"/>
      <c r="H492" s="8"/>
      <c r="I492" s="8"/>
      <c r="J492" s="8"/>
      <c r="K492" s="8"/>
      <c r="L492" s="8"/>
      <c r="M492" s="8"/>
      <c r="N492" s="8"/>
      <c r="O492" s="8"/>
      <c r="P492" s="8"/>
    </row>
    <row r="493" spans="1:16" s="29" customFormat="1" x14ac:dyDescent="0.2">
      <c r="A493" s="8"/>
      <c r="B493" s="25" t="s">
        <v>148</v>
      </c>
      <c r="C493" s="14" t="s">
        <v>149</v>
      </c>
      <c r="D493" s="8"/>
      <c r="E493" s="8"/>
      <c r="F493" s="8"/>
      <c r="G493" s="8"/>
      <c r="H493" s="8"/>
      <c r="I493" s="8"/>
      <c r="J493" s="8"/>
      <c r="K493" s="8"/>
      <c r="L493" s="8"/>
      <c r="M493" s="8"/>
      <c r="N493" s="8"/>
      <c r="O493" s="8"/>
      <c r="P493" s="8"/>
    </row>
    <row r="494" spans="1:16" s="29" customFormat="1" x14ac:dyDescent="0.2">
      <c r="A494" s="8"/>
      <c r="B494" s="25"/>
      <c r="C494" s="14"/>
      <c r="D494" s="8"/>
      <c r="E494" s="8"/>
      <c r="F494" s="8"/>
      <c r="G494" s="8"/>
      <c r="H494" s="8"/>
      <c r="I494" s="8"/>
      <c r="J494" s="8"/>
      <c r="K494" s="8"/>
      <c r="L494" s="8"/>
      <c r="M494" s="8"/>
      <c r="N494" s="8"/>
      <c r="O494" s="8"/>
      <c r="P494" s="8"/>
    </row>
    <row r="495" spans="1:16" s="29" customFormat="1" ht="11.25" x14ac:dyDescent="0.2">
      <c r="B495" s="57" t="s">
        <v>44</v>
      </c>
      <c r="C495" s="52"/>
      <c r="D495" s="52"/>
      <c r="E495" s="52"/>
      <c r="F495" s="52"/>
      <c r="G495" s="52"/>
      <c r="H495" s="52"/>
      <c r="I495" s="52"/>
      <c r="J495" s="52"/>
      <c r="K495" s="52"/>
      <c r="L495" s="52"/>
      <c r="M495" s="52"/>
      <c r="N495" s="52"/>
      <c r="O495" s="52"/>
      <c r="P495" s="52"/>
    </row>
    <row r="496" spans="1:16" s="29" customFormat="1" ht="11.25" x14ac:dyDescent="0.2">
      <c r="B496" s="52"/>
      <c r="C496" s="57" t="s">
        <v>11</v>
      </c>
      <c r="D496" s="52" t="s">
        <v>150</v>
      </c>
      <c r="E496" s="52"/>
      <c r="F496" s="52"/>
      <c r="G496" s="52"/>
      <c r="H496" s="52"/>
      <c r="I496" s="52"/>
      <c r="J496" s="52"/>
      <c r="K496" s="52"/>
      <c r="L496" s="52"/>
      <c r="M496" s="52"/>
      <c r="N496" s="52"/>
      <c r="O496" s="52"/>
      <c r="P496" s="52"/>
    </row>
    <row r="497" spans="1:19" s="29" customFormat="1" ht="11.25" x14ac:dyDescent="0.2">
      <c r="B497" s="52"/>
      <c r="C497" s="57" t="s">
        <v>101</v>
      </c>
      <c r="D497" s="52" t="s">
        <v>151</v>
      </c>
      <c r="E497" s="52"/>
      <c r="F497" s="52"/>
      <c r="G497" s="52"/>
      <c r="H497" s="52"/>
      <c r="I497" s="52"/>
      <c r="J497" s="52"/>
      <c r="K497" s="52"/>
      <c r="L497" s="52"/>
      <c r="M497" s="52"/>
      <c r="N497" s="52"/>
      <c r="O497" s="52"/>
      <c r="P497" s="52"/>
    </row>
    <row r="498" spans="1:19" s="29" customFormat="1" ht="11.25" x14ac:dyDescent="0.2">
      <c r="B498" s="52"/>
      <c r="C498" s="57" t="s">
        <v>107</v>
      </c>
      <c r="D498" s="52" t="s">
        <v>152</v>
      </c>
      <c r="E498" s="52"/>
      <c r="F498" s="52"/>
      <c r="G498" s="52"/>
      <c r="H498" s="52"/>
      <c r="I498" s="52"/>
      <c r="J498" s="52"/>
      <c r="K498" s="52"/>
      <c r="L498" s="52"/>
      <c r="M498" s="52"/>
      <c r="N498" s="52"/>
      <c r="O498" s="52"/>
      <c r="P498" s="52"/>
    </row>
    <row r="499" spans="1:19" s="29" customFormat="1" ht="11.25" x14ac:dyDescent="0.2">
      <c r="B499" s="52"/>
      <c r="C499" s="57" t="s">
        <v>109</v>
      </c>
      <c r="D499" s="52" t="s">
        <v>153</v>
      </c>
      <c r="E499" s="52"/>
      <c r="F499" s="52"/>
      <c r="G499" s="52"/>
      <c r="H499" s="52"/>
      <c r="I499" s="52"/>
      <c r="J499" s="52"/>
      <c r="K499" s="52"/>
      <c r="L499" s="52"/>
      <c r="M499" s="52"/>
      <c r="N499" s="52"/>
      <c r="O499" s="52"/>
      <c r="P499" s="52"/>
    </row>
    <row r="500" spans="1:19" s="29" customFormat="1" ht="11.25" x14ac:dyDescent="0.2">
      <c r="B500" s="52"/>
      <c r="C500" s="57" t="s">
        <v>111</v>
      </c>
      <c r="D500" s="52" t="s">
        <v>154</v>
      </c>
      <c r="E500" s="52"/>
      <c r="F500" s="52"/>
      <c r="G500" s="52"/>
      <c r="H500" s="52"/>
      <c r="I500" s="52"/>
      <c r="J500" s="52"/>
      <c r="K500" s="52"/>
      <c r="L500" s="52"/>
      <c r="M500" s="52"/>
      <c r="N500" s="52"/>
      <c r="O500" s="52"/>
      <c r="P500" s="52"/>
    </row>
    <row r="501" spans="1:19" s="29" customFormat="1" ht="11.25" customHeight="1" x14ac:dyDescent="0.2">
      <c r="B501" s="52"/>
      <c r="C501" s="57" t="s">
        <v>155</v>
      </c>
      <c r="D501" s="226" t="s">
        <v>156</v>
      </c>
      <c r="E501" s="226"/>
      <c r="F501" s="226"/>
      <c r="G501" s="226"/>
      <c r="H501" s="226"/>
      <c r="I501" s="226"/>
      <c r="J501" s="226"/>
      <c r="K501" s="226"/>
      <c r="L501" s="226"/>
      <c r="M501" s="226"/>
      <c r="N501" s="226"/>
      <c r="O501" s="226"/>
      <c r="P501" s="226"/>
    </row>
    <row r="502" spans="1:19" s="29" customFormat="1" ht="11.25" x14ac:dyDescent="0.2">
      <c r="B502" s="52"/>
      <c r="C502" s="57"/>
      <c r="D502" s="226"/>
      <c r="E502" s="226"/>
      <c r="F502" s="226"/>
      <c r="G502" s="226"/>
      <c r="H502" s="226"/>
      <c r="I502" s="226"/>
      <c r="J502" s="226"/>
      <c r="K502" s="226"/>
      <c r="L502" s="226"/>
      <c r="M502" s="226"/>
      <c r="N502" s="226"/>
      <c r="O502" s="226"/>
      <c r="P502" s="226"/>
    </row>
    <row r="503" spans="1:19" s="29" customFormat="1" ht="11.25" x14ac:dyDescent="0.2">
      <c r="B503" s="52"/>
      <c r="C503" s="57" t="s">
        <v>115</v>
      </c>
      <c r="D503" s="52" t="s">
        <v>157</v>
      </c>
      <c r="E503" s="52"/>
      <c r="F503" s="52"/>
      <c r="G503" s="52"/>
      <c r="H503" s="52"/>
      <c r="I503" s="52"/>
      <c r="J503" s="52"/>
      <c r="K503" s="52"/>
      <c r="L503" s="52"/>
      <c r="M503" s="52"/>
      <c r="N503" s="52"/>
      <c r="O503" s="52"/>
      <c r="P503" s="52"/>
    </row>
    <row r="504" spans="1:19" s="29" customFormat="1" ht="11.25" x14ac:dyDescent="0.2">
      <c r="B504" s="52"/>
      <c r="C504" s="57" t="s">
        <v>135</v>
      </c>
      <c r="D504" s="52" t="s">
        <v>158</v>
      </c>
      <c r="E504" s="52"/>
      <c r="F504" s="52"/>
      <c r="G504" s="52"/>
      <c r="H504" s="52"/>
      <c r="I504" s="52"/>
      <c r="J504" s="52"/>
      <c r="K504" s="52"/>
      <c r="L504" s="52"/>
      <c r="M504" s="52"/>
      <c r="N504" s="52"/>
      <c r="O504" s="52"/>
      <c r="P504" s="52"/>
    </row>
    <row r="505" spans="1:19" s="29" customFormat="1" ht="11.25" x14ac:dyDescent="0.2">
      <c r="B505" s="52" t="s">
        <v>232</v>
      </c>
      <c r="C505" s="52"/>
      <c r="D505" s="52"/>
      <c r="E505" s="52"/>
      <c r="F505" s="52"/>
      <c r="G505" s="52"/>
      <c r="H505" s="52"/>
      <c r="I505" s="52"/>
      <c r="J505" s="52"/>
      <c r="K505" s="52"/>
      <c r="L505" s="52"/>
      <c r="M505" s="52"/>
      <c r="N505" s="52"/>
      <c r="O505" s="52"/>
      <c r="P505" s="52"/>
    </row>
    <row r="506" spans="1:19" s="29" customFormat="1" ht="11.25" x14ac:dyDescent="0.2">
      <c r="B506" s="52"/>
      <c r="C506" s="57" t="s">
        <v>11</v>
      </c>
      <c r="D506" s="52" t="s">
        <v>159</v>
      </c>
      <c r="E506" s="52"/>
      <c r="F506" s="52"/>
      <c r="G506" s="52"/>
      <c r="H506" s="52"/>
      <c r="I506" s="52"/>
      <c r="J506" s="52"/>
      <c r="K506" s="52"/>
      <c r="L506" s="52"/>
      <c r="M506" s="52"/>
      <c r="N506" s="52"/>
      <c r="O506" s="52"/>
      <c r="P506" s="52"/>
    </row>
    <row r="507" spans="1:19" s="29" customFormat="1" ht="11.25" x14ac:dyDescent="0.2">
      <c r="B507" s="52"/>
      <c r="C507" s="57" t="s">
        <v>101</v>
      </c>
      <c r="D507" s="52" t="s">
        <v>160</v>
      </c>
      <c r="E507" s="52"/>
      <c r="F507" s="52"/>
      <c r="G507" s="52"/>
      <c r="H507" s="52"/>
      <c r="I507" s="52"/>
      <c r="J507" s="52"/>
      <c r="K507" s="52"/>
      <c r="L507" s="52"/>
      <c r="M507" s="52"/>
      <c r="N507" s="52"/>
      <c r="O507" s="52"/>
      <c r="P507" s="52"/>
    </row>
    <row r="508" spans="1:19" s="29" customFormat="1" x14ac:dyDescent="0.2">
      <c r="B508" s="52"/>
      <c r="C508" s="57" t="s">
        <v>107</v>
      </c>
      <c r="D508" s="52" t="s">
        <v>161</v>
      </c>
      <c r="E508" s="52"/>
      <c r="F508" s="52"/>
      <c r="G508" s="52"/>
      <c r="H508" s="52"/>
      <c r="I508" s="52"/>
      <c r="J508" s="52"/>
      <c r="K508" s="52"/>
      <c r="L508" s="52"/>
      <c r="M508" s="52"/>
      <c r="N508" s="52"/>
      <c r="O508" s="52"/>
      <c r="P508" s="52"/>
      <c r="Q508" s="8"/>
      <c r="R508" s="8"/>
      <c r="S508" s="8"/>
    </row>
    <row r="509" spans="1:19" x14ac:dyDescent="0.2">
      <c r="A509" s="29"/>
      <c r="B509" s="52"/>
      <c r="C509" s="57" t="s">
        <v>109</v>
      </c>
      <c r="D509" s="52" t="s">
        <v>162</v>
      </c>
      <c r="E509" s="52"/>
      <c r="F509" s="52"/>
      <c r="G509" s="52"/>
      <c r="H509" s="52"/>
      <c r="I509" s="52"/>
      <c r="J509" s="52"/>
      <c r="K509" s="52"/>
      <c r="L509" s="52"/>
      <c r="M509" s="52"/>
      <c r="N509" s="52"/>
      <c r="O509" s="52"/>
      <c r="P509" s="52"/>
    </row>
    <row r="510" spans="1:19" x14ac:dyDescent="0.2">
      <c r="A510" s="29"/>
      <c r="B510" s="52"/>
      <c r="C510" s="57" t="s">
        <v>111</v>
      </c>
      <c r="D510" s="52" t="s">
        <v>163</v>
      </c>
      <c r="E510" s="52"/>
      <c r="F510" s="52"/>
      <c r="G510" s="52"/>
      <c r="H510" s="52"/>
      <c r="I510" s="52"/>
      <c r="J510" s="52"/>
      <c r="K510" s="52"/>
      <c r="L510" s="52"/>
      <c r="M510" s="52"/>
      <c r="N510" s="52"/>
      <c r="O510" s="52"/>
      <c r="P510" s="52"/>
    </row>
    <row r="511" spans="1:19" s="29" customFormat="1" x14ac:dyDescent="0.2">
      <c r="B511" s="8"/>
      <c r="C511" s="8"/>
      <c r="D511" s="8"/>
      <c r="E511" s="8"/>
      <c r="F511" s="8"/>
      <c r="G511" s="8"/>
      <c r="H511" s="8"/>
      <c r="I511" s="8"/>
      <c r="J511" s="8"/>
      <c r="K511" s="8"/>
      <c r="L511" s="8"/>
      <c r="M511" s="8"/>
      <c r="N511" s="8"/>
      <c r="O511" s="8"/>
      <c r="P511" s="8"/>
    </row>
    <row r="512" spans="1:19" s="29" customFormat="1" x14ac:dyDescent="0.2">
      <c r="A512" s="8"/>
      <c r="B512" s="25" t="s">
        <v>164</v>
      </c>
      <c r="C512" s="14" t="s">
        <v>165</v>
      </c>
      <c r="D512" s="8"/>
      <c r="E512" s="8"/>
      <c r="F512" s="8"/>
      <c r="G512" s="8"/>
      <c r="H512" s="8"/>
      <c r="I512" s="8"/>
      <c r="J512" s="8"/>
      <c r="K512" s="8"/>
      <c r="L512" s="8"/>
      <c r="M512" s="8"/>
      <c r="N512" s="8"/>
      <c r="O512" s="8"/>
      <c r="P512" s="8"/>
    </row>
    <row r="513" spans="1:17" s="29" customFormat="1" x14ac:dyDescent="0.2">
      <c r="A513" s="8"/>
      <c r="B513" s="25"/>
      <c r="C513" s="14"/>
      <c r="D513" s="8"/>
      <c r="E513" s="8"/>
      <c r="F513" s="8"/>
      <c r="G513" s="8"/>
      <c r="H513" s="8"/>
      <c r="I513" s="8"/>
      <c r="J513" s="8"/>
      <c r="K513" s="8"/>
      <c r="L513" s="8"/>
      <c r="M513" s="8"/>
      <c r="N513" s="8"/>
      <c r="O513" s="8"/>
      <c r="P513" s="8"/>
    </row>
    <row r="514" spans="1:17" s="29" customFormat="1" ht="11.25" x14ac:dyDescent="0.2">
      <c r="B514" s="73" t="s">
        <v>45</v>
      </c>
      <c r="C514" s="52"/>
      <c r="D514" s="52"/>
      <c r="E514" s="52"/>
      <c r="F514" s="52"/>
      <c r="G514" s="52"/>
      <c r="H514" s="52"/>
      <c r="I514" s="52"/>
      <c r="J514" s="52"/>
      <c r="K514" s="52"/>
      <c r="L514" s="52"/>
      <c r="M514" s="52"/>
      <c r="N514" s="52"/>
      <c r="O514" s="52"/>
      <c r="P514" s="52"/>
    </row>
    <row r="515" spans="1:17" x14ac:dyDescent="0.2">
      <c r="A515" s="29"/>
      <c r="B515" s="52"/>
      <c r="C515" s="73" t="s">
        <v>11</v>
      </c>
      <c r="D515" s="52" t="s">
        <v>182</v>
      </c>
      <c r="E515" s="52"/>
      <c r="F515" s="52"/>
      <c r="G515" s="52"/>
      <c r="H515" s="52"/>
      <c r="I515" s="52"/>
      <c r="J515" s="52"/>
      <c r="K515" s="52"/>
      <c r="L515" s="52"/>
      <c r="M515" s="52"/>
      <c r="N515" s="52"/>
      <c r="O515" s="52"/>
      <c r="P515" s="52"/>
    </row>
    <row r="516" spans="1:17" x14ac:dyDescent="0.2">
      <c r="A516" s="29"/>
      <c r="B516" s="52"/>
      <c r="C516" s="73" t="s">
        <v>101</v>
      </c>
      <c r="D516" s="52" t="s">
        <v>183</v>
      </c>
      <c r="E516" s="52"/>
      <c r="F516" s="52"/>
      <c r="G516" s="52"/>
      <c r="H516" s="52"/>
      <c r="I516" s="52"/>
      <c r="J516" s="52"/>
      <c r="K516" s="52"/>
      <c r="L516" s="52"/>
      <c r="M516" s="52"/>
      <c r="N516" s="52"/>
      <c r="O516" s="52"/>
      <c r="P516" s="52"/>
    </row>
    <row r="517" spans="1:17" s="29" customFormat="1" ht="11.25" x14ac:dyDescent="0.2"/>
    <row r="518" spans="1:17" s="29" customFormat="1" x14ac:dyDescent="0.2">
      <c r="A518" s="8"/>
      <c r="B518" s="25" t="s">
        <v>166</v>
      </c>
      <c r="C518" s="14" t="s">
        <v>167</v>
      </c>
      <c r="D518" s="8"/>
      <c r="E518" s="8"/>
      <c r="F518" s="8"/>
      <c r="G518" s="8"/>
      <c r="H518" s="8"/>
      <c r="I518" s="8"/>
      <c r="J518" s="8"/>
      <c r="K518" s="8"/>
      <c r="L518" s="8"/>
      <c r="M518" s="8"/>
      <c r="N518" s="8"/>
      <c r="O518" s="8"/>
      <c r="P518" s="8"/>
    </row>
    <row r="519" spans="1:17" s="29" customFormat="1" x14ac:dyDescent="0.2">
      <c r="A519" s="8"/>
      <c r="B519" s="25"/>
      <c r="C519" s="14"/>
      <c r="D519" s="8"/>
      <c r="E519" s="8"/>
      <c r="F519" s="8"/>
      <c r="G519" s="8"/>
      <c r="H519" s="8"/>
      <c r="I519" s="8"/>
      <c r="J519" s="8"/>
      <c r="K519" s="8"/>
      <c r="L519" s="8"/>
      <c r="M519" s="8"/>
      <c r="N519" s="8"/>
      <c r="O519" s="8"/>
      <c r="P519" s="8"/>
      <c r="Q519" s="8"/>
    </row>
    <row r="520" spans="1:17" ht="12" customHeight="1" x14ac:dyDescent="0.2">
      <c r="A520" s="29"/>
      <c r="B520" s="52"/>
      <c r="C520" s="73" t="s">
        <v>11</v>
      </c>
      <c r="D520" s="226" t="s">
        <v>184</v>
      </c>
      <c r="E520" s="226"/>
      <c r="F520" s="226"/>
      <c r="G520" s="226"/>
      <c r="H520" s="226"/>
      <c r="I520" s="226"/>
      <c r="J520" s="226"/>
      <c r="K520" s="226"/>
      <c r="L520" s="226"/>
      <c r="M520" s="226"/>
      <c r="N520" s="226"/>
      <c r="O520" s="226"/>
      <c r="P520" s="226"/>
    </row>
    <row r="521" spans="1:17" x14ac:dyDescent="0.2">
      <c r="A521" s="29"/>
      <c r="B521" s="52"/>
      <c r="C521" s="73" t="s">
        <v>101</v>
      </c>
      <c r="D521" s="52" t="s">
        <v>185</v>
      </c>
      <c r="E521" s="52"/>
      <c r="F521" s="52"/>
      <c r="G521" s="52"/>
      <c r="H521" s="52"/>
      <c r="I521" s="52"/>
      <c r="J521" s="52"/>
      <c r="K521" s="52"/>
      <c r="L521" s="52"/>
      <c r="M521" s="52"/>
      <c r="N521" s="52"/>
      <c r="O521" s="52"/>
      <c r="P521" s="52"/>
    </row>
    <row r="522" spans="1:17" s="29" customFormat="1" x14ac:dyDescent="0.2">
      <c r="B522" s="8"/>
      <c r="C522" s="8"/>
      <c r="D522" s="8"/>
      <c r="E522" s="8"/>
      <c r="F522" s="8"/>
      <c r="G522" s="8"/>
      <c r="H522" s="8"/>
      <c r="I522" s="8"/>
      <c r="J522" s="8"/>
      <c r="K522" s="8"/>
      <c r="L522" s="8"/>
      <c r="M522" s="8"/>
      <c r="N522" s="8"/>
      <c r="O522" s="8"/>
      <c r="P522" s="8"/>
    </row>
    <row r="523" spans="1:17" s="29" customFormat="1" x14ac:dyDescent="0.2">
      <c r="A523" s="8"/>
      <c r="B523" s="25" t="s">
        <v>168</v>
      </c>
      <c r="C523" s="14" t="s">
        <v>169</v>
      </c>
      <c r="D523" s="8"/>
      <c r="E523" s="8"/>
      <c r="F523" s="8"/>
      <c r="G523" s="8"/>
      <c r="H523" s="8"/>
      <c r="I523" s="8"/>
      <c r="J523" s="8"/>
      <c r="K523" s="8"/>
      <c r="L523" s="8"/>
      <c r="M523" s="8"/>
      <c r="N523" s="8"/>
      <c r="O523" s="8"/>
      <c r="P523" s="8"/>
    </row>
    <row r="524" spans="1:17" s="29" customFormat="1" x14ac:dyDescent="0.2">
      <c r="A524" s="8"/>
      <c r="B524" s="25"/>
      <c r="C524" s="14"/>
      <c r="D524" s="8"/>
      <c r="E524" s="8"/>
      <c r="F524" s="8"/>
      <c r="G524" s="8"/>
      <c r="H524" s="8"/>
      <c r="I524" s="8"/>
      <c r="J524" s="8"/>
      <c r="K524" s="8"/>
      <c r="L524" s="8"/>
      <c r="M524" s="8"/>
      <c r="N524" s="8"/>
      <c r="O524" s="8"/>
      <c r="P524" s="8"/>
    </row>
    <row r="525" spans="1:17" s="29" customFormat="1" ht="12" customHeight="1" x14ac:dyDescent="0.2">
      <c r="B525" s="52"/>
      <c r="C525" s="73" t="s">
        <v>11</v>
      </c>
      <c r="D525" s="226" t="s">
        <v>186</v>
      </c>
      <c r="E525" s="226"/>
      <c r="F525" s="226"/>
      <c r="G525" s="226"/>
      <c r="H525" s="226"/>
      <c r="I525" s="226"/>
      <c r="J525" s="226"/>
      <c r="K525" s="226"/>
      <c r="L525" s="226"/>
      <c r="M525" s="226"/>
      <c r="N525" s="226"/>
      <c r="O525" s="226"/>
      <c r="P525" s="226"/>
      <c r="Q525" s="8"/>
    </row>
    <row r="526" spans="1:17" ht="12" customHeight="1" x14ac:dyDescent="0.2">
      <c r="A526" s="29"/>
      <c r="B526" s="52"/>
      <c r="C526" s="73" t="s">
        <v>101</v>
      </c>
      <c r="D526" s="226" t="s">
        <v>187</v>
      </c>
      <c r="E526" s="226"/>
      <c r="F526" s="226"/>
      <c r="G526" s="226"/>
      <c r="H526" s="226"/>
      <c r="I526" s="226"/>
      <c r="J526" s="226"/>
      <c r="K526" s="226"/>
      <c r="L526" s="226"/>
      <c r="M526" s="226"/>
      <c r="N526" s="226"/>
      <c r="O526" s="226"/>
      <c r="P526" s="226"/>
    </row>
    <row r="527" spans="1:17" x14ac:dyDescent="0.2">
      <c r="A527" s="29"/>
      <c r="B527" s="52"/>
      <c r="C527" s="73"/>
      <c r="D527" s="226"/>
      <c r="E527" s="226"/>
      <c r="F527" s="226"/>
      <c r="G527" s="226"/>
      <c r="H527" s="226"/>
      <c r="I527" s="226"/>
      <c r="J527" s="226"/>
      <c r="K527" s="226"/>
      <c r="L527" s="226"/>
      <c r="M527" s="226"/>
      <c r="N527" s="226"/>
      <c r="O527" s="226"/>
      <c r="P527" s="226"/>
    </row>
    <row r="528" spans="1:17" s="29" customFormat="1" x14ac:dyDescent="0.2">
      <c r="B528" s="8"/>
      <c r="C528" s="8"/>
      <c r="D528" s="8"/>
      <c r="E528" s="8"/>
      <c r="F528" s="8"/>
      <c r="G528" s="8"/>
      <c r="H528" s="8"/>
      <c r="I528" s="8"/>
      <c r="J528" s="8"/>
      <c r="K528" s="8"/>
      <c r="L528" s="8"/>
      <c r="M528" s="8"/>
      <c r="N528" s="8"/>
      <c r="O528" s="8"/>
      <c r="P528" s="8"/>
    </row>
    <row r="529" spans="1:19" s="29" customFormat="1" x14ac:dyDescent="0.2">
      <c r="A529" s="8"/>
      <c r="B529" s="25" t="s">
        <v>170</v>
      </c>
      <c r="C529" s="14" t="s">
        <v>171</v>
      </c>
      <c r="D529" s="8"/>
      <c r="E529" s="8"/>
      <c r="F529" s="8"/>
      <c r="G529" s="8"/>
      <c r="H529" s="8"/>
      <c r="I529" s="8"/>
      <c r="J529" s="8"/>
      <c r="K529" s="8"/>
      <c r="L529" s="8"/>
      <c r="M529" s="8"/>
      <c r="N529" s="8"/>
      <c r="O529" s="8"/>
      <c r="P529" s="8"/>
      <c r="Q529" s="8"/>
    </row>
    <row r="530" spans="1:19" x14ac:dyDescent="0.2">
      <c r="B530" s="25"/>
      <c r="C530" s="14"/>
    </row>
    <row r="531" spans="1:19" ht="12" customHeight="1" x14ac:dyDescent="0.2">
      <c r="A531" s="29"/>
      <c r="B531" s="52"/>
      <c r="C531" s="224" t="s">
        <v>233</v>
      </c>
      <c r="D531" s="224"/>
      <c r="E531" s="224"/>
      <c r="F531" s="224"/>
      <c r="G531" s="224"/>
      <c r="H531" s="224"/>
      <c r="I531" s="224"/>
      <c r="J531" s="224"/>
      <c r="K531" s="224"/>
      <c r="L531" s="224"/>
      <c r="M531" s="224"/>
      <c r="N531" s="224"/>
      <c r="O531" s="224"/>
      <c r="P531" s="224"/>
    </row>
    <row r="532" spans="1:19" s="29" customFormat="1" x14ac:dyDescent="0.2">
      <c r="B532" s="8"/>
      <c r="C532" s="8"/>
      <c r="D532" s="8"/>
      <c r="E532" s="8"/>
      <c r="F532" s="8"/>
      <c r="G532" s="8"/>
      <c r="H532" s="8"/>
      <c r="I532" s="8"/>
      <c r="J532" s="8"/>
      <c r="K532" s="8"/>
      <c r="L532" s="8"/>
      <c r="M532" s="8"/>
      <c r="N532" s="8"/>
      <c r="O532" s="8"/>
      <c r="P532" s="8"/>
    </row>
    <row r="533" spans="1:19" s="29" customFormat="1" x14ac:dyDescent="0.2">
      <c r="A533" s="8"/>
      <c r="B533" s="25" t="s">
        <v>172</v>
      </c>
      <c r="C533" s="14" t="s">
        <v>173</v>
      </c>
      <c r="D533" s="8"/>
      <c r="E533" s="8"/>
      <c r="F533" s="8"/>
      <c r="G533" s="8"/>
      <c r="H533" s="8"/>
      <c r="I533" s="8"/>
      <c r="J533" s="8"/>
      <c r="K533" s="8"/>
      <c r="L533" s="8"/>
      <c r="M533" s="8"/>
      <c r="N533" s="8"/>
      <c r="O533" s="8"/>
      <c r="P533" s="8"/>
    </row>
    <row r="534" spans="1:19" s="29" customFormat="1" x14ac:dyDescent="0.2">
      <c r="A534" s="8"/>
      <c r="B534" s="25"/>
      <c r="C534" s="14"/>
      <c r="D534" s="8"/>
      <c r="E534" s="8"/>
      <c r="F534" s="8"/>
      <c r="G534" s="8"/>
      <c r="H534" s="8"/>
      <c r="I534" s="8"/>
      <c r="J534" s="8"/>
      <c r="K534" s="8"/>
      <c r="L534" s="8"/>
      <c r="M534" s="8"/>
      <c r="N534" s="8"/>
      <c r="O534" s="8"/>
      <c r="P534" s="8"/>
    </row>
    <row r="535" spans="1:19" s="29" customFormat="1" x14ac:dyDescent="0.2">
      <c r="B535" s="73" t="s">
        <v>46</v>
      </c>
      <c r="C535" s="52"/>
      <c r="D535" s="52"/>
      <c r="E535" s="52"/>
      <c r="F535" s="52"/>
      <c r="G535" s="52"/>
      <c r="H535" s="52"/>
      <c r="I535" s="52"/>
      <c r="J535" s="52"/>
      <c r="K535" s="52"/>
      <c r="L535" s="52"/>
      <c r="M535" s="52"/>
      <c r="N535" s="52"/>
      <c r="O535" s="52"/>
      <c r="P535" s="52"/>
      <c r="Q535" s="8"/>
    </row>
    <row r="536" spans="1:19" x14ac:dyDescent="0.2">
      <c r="A536" s="29"/>
      <c r="B536" s="52"/>
      <c r="C536" s="73" t="s">
        <v>11</v>
      </c>
      <c r="D536" s="52" t="s">
        <v>188</v>
      </c>
      <c r="E536" s="52"/>
      <c r="F536" s="52"/>
      <c r="G536" s="52"/>
      <c r="H536" s="52"/>
      <c r="I536" s="52"/>
      <c r="J536" s="52"/>
      <c r="K536" s="52"/>
      <c r="L536" s="52"/>
      <c r="M536" s="52"/>
      <c r="N536" s="52"/>
      <c r="O536" s="52"/>
      <c r="P536" s="52"/>
    </row>
    <row r="537" spans="1:19" x14ac:dyDescent="0.2">
      <c r="A537" s="29"/>
      <c r="B537" s="52"/>
      <c r="C537" s="73" t="s">
        <v>101</v>
      </c>
      <c r="D537" s="52" t="s">
        <v>189</v>
      </c>
      <c r="E537" s="52"/>
      <c r="F537" s="52"/>
      <c r="G537" s="52"/>
      <c r="H537" s="52"/>
      <c r="I537" s="52"/>
      <c r="J537" s="52"/>
      <c r="K537" s="52"/>
      <c r="L537" s="52"/>
      <c r="M537" s="52"/>
      <c r="N537" s="52"/>
      <c r="O537" s="52"/>
      <c r="P537" s="52"/>
    </row>
    <row r="538" spans="1:19" s="29" customFormat="1" x14ac:dyDescent="0.2">
      <c r="B538" s="8"/>
      <c r="C538" s="8"/>
      <c r="D538" s="8"/>
      <c r="E538" s="8"/>
      <c r="F538" s="8"/>
      <c r="G538" s="8"/>
      <c r="H538" s="8"/>
      <c r="I538" s="8"/>
      <c r="J538" s="8"/>
      <c r="K538" s="8"/>
      <c r="L538" s="8"/>
      <c r="M538" s="8"/>
      <c r="N538" s="8"/>
      <c r="O538" s="8"/>
      <c r="P538" s="8"/>
    </row>
    <row r="539" spans="1:19" s="29" customFormat="1" x14ac:dyDescent="0.2">
      <c r="A539" s="8"/>
      <c r="B539" s="25" t="s">
        <v>174</v>
      </c>
      <c r="C539" s="14" t="s">
        <v>175</v>
      </c>
      <c r="D539" s="8"/>
      <c r="E539" s="8"/>
      <c r="F539" s="8"/>
      <c r="G539" s="8"/>
      <c r="H539" s="8"/>
      <c r="I539" s="8"/>
      <c r="J539" s="8"/>
      <c r="K539" s="8"/>
      <c r="L539" s="8"/>
      <c r="M539" s="8"/>
      <c r="N539" s="8"/>
      <c r="O539" s="8"/>
      <c r="P539" s="8"/>
    </row>
    <row r="540" spans="1:19" s="29" customFormat="1" x14ac:dyDescent="0.2">
      <c r="A540" s="8"/>
      <c r="B540" s="25"/>
      <c r="C540" s="14"/>
      <c r="D540" s="8"/>
      <c r="E540" s="8"/>
      <c r="F540" s="8"/>
      <c r="G540" s="8"/>
      <c r="H540" s="8"/>
      <c r="I540" s="8"/>
      <c r="J540" s="8"/>
      <c r="K540" s="8"/>
      <c r="L540" s="8"/>
      <c r="M540" s="8"/>
      <c r="N540" s="8"/>
      <c r="O540" s="8"/>
      <c r="P540" s="8"/>
      <c r="Q540" s="8"/>
      <c r="R540" s="8"/>
      <c r="S540" s="8"/>
    </row>
    <row r="541" spans="1:19" ht="12" customHeight="1" x14ac:dyDescent="0.2">
      <c r="A541" s="29"/>
      <c r="B541" s="52"/>
      <c r="C541" s="227" t="s">
        <v>295</v>
      </c>
      <c r="D541" s="227"/>
      <c r="E541" s="227"/>
      <c r="F541" s="227"/>
      <c r="G541" s="227"/>
      <c r="H541" s="227"/>
      <c r="I541" s="227"/>
      <c r="J541" s="227"/>
      <c r="K541" s="227"/>
      <c r="L541" s="227"/>
      <c r="M541" s="227"/>
      <c r="N541" s="227"/>
      <c r="O541" s="227"/>
      <c r="P541" s="227"/>
    </row>
    <row r="542" spans="1:19" ht="12" customHeight="1" x14ac:dyDescent="0.2">
      <c r="A542" s="29"/>
      <c r="B542" s="52"/>
      <c r="C542" s="224" t="s">
        <v>234</v>
      </c>
      <c r="D542" s="224"/>
      <c r="E542" s="224"/>
      <c r="F542" s="224"/>
      <c r="G542" s="224"/>
      <c r="H542" s="224"/>
      <c r="I542" s="224"/>
      <c r="J542" s="224"/>
      <c r="K542" s="224"/>
      <c r="L542" s="224"/>
      <c r="M542" s="224"/>
      <c r="N542" s="224"/>
      <c r="O542" s="224"/>
      <c r="P542" s="224"/>
    </row>
    <row r="543" spans="1:19" s="29" customFormat="1" x14ac:dyDescent="0.2">
      <c r="B543" s="8"/>
      <c r="C543" s="8"/>
      <c r="D543" s="8"/>
      <c r="E543" s="8"/>
      <c r="F543" s="8"/>
      <c r="G543" s="8"/>
      <c r="H543" s="8"/>
      <c r="I543" s="8"/>
      <c r="J543" s="8"/>
      <c r="K543" s="8"/>
      <c r="L543" s="8"/>
      <c r="M543" s="8"/>
      <c r="N543" s="8"/>
      <c r="O543" s="8"/>
      <c r="P543" s="8"/>
    </row>
    <row r="544" spans="1:19" s="29" customFormat="1" x14ac:dyDescent="0.2">
      <c r="A544" s="8"/>
      <c r="B544" s="25" t="s">
        <v>176</v>
      </c>
      <c r="C544" s="14" t="s">
        <v>177</v>
      </c>
      <c r="D544" s="8"/>
      <c r="E544" s="8"/>
      <c r="F544" s="8"/>
      <c r="G544" s="8"/>
      <c r="H544" s="8"/>
      <c r="I544" s="8"/>
      <c r="J544" s="8"/>
      <c r="K544" s="8"/>
      <c r="L544" s="8"/>
      <c r="M544" s="8"/>
      <c r="N544" s="8"/>
      <c r="O544" s="8"/>
      <c r="P544" s="8"/>
      <c r="Q544" s="8"/>
    </row>
    <row r="545" spans="1:19" x14ac:dyDescent="0.2">
      <c r="B545" s="25"/>
      <c r="C545" s="14"/>
    </row>
    <row r="546" spans="1:19" ht="12" customHeight="1" x14ac:dyDescent="0.2">
      <c r="A546" s="29"/>
      <c r="B546" s="52"/>
      <c r="C546" s="225" t="s">
        <v>296</v>
      </c>
      <c r="D546" s="225"/>
      <c r="E546" s="225"/>
      <c r="F546" s="225"/>
      <c r="G546" s="225"/>
      <c r="H546" s="225"/>
      <c r="I546" s="225"/>
      <c r="J546" s="225"/>
      <c r="K546" s="225"/>
      <c r="L546" s="225"/>
      <c r="M546" s="225"/>
      <c r="N546" s="225"/>
      <c r="O546" s="225"/>
      <c r="P546" s="225"/>
    </row>
    <row r="547" spans="1:19" s="29" customFormat="1" x14ac:dyDescent="0.2">
      <c r="B547" s="8"/>
      <c r="C547" s="8"/>
      <c r="D547" s="8"/>
      <c r="E547" s="8"/>
      <c r="F547" s="8"/>
      <c r="G547" s="8"/>
      <c r="H547" s="8"/>
      <c r="I547" s="8"/>
      <c r="J547" s="8"/>
      <c r="K547" s="8"/>
      <c r="L547" s="8"/>
      <c r="M547" s="8"/>
      <c r="N547" s="8"/>
      <c r="O547" s="8"/>
      <c r="P547" s="8"/>
    </row>
    <row r="548" spans="1:19" s="29" customFormat="1" x14ac:dyDescent="0.2">
      <c r="A548" s="8"/>
      <c r="B548" s="25" t="s">
        <v>178</v>
      </c>
      <c r="C548" s="14" t="s">
        <v>179</v>
      </c>
      <c r="D548" s="8"/>
      <c r="E548" s="8"/>
      <c r="F548" s="8"/>
      <c r="G548" s="8"/>
      <c r="H548" s="8"/>
      <c r="I548" s="8"/>
      <c r="J548" s="8"/>
      <c r="K548" s="8"/>
      <c r="L548" s="8"/>
      <c r="M548" s="8"/>
      <c r="N548" s="8"/>
      <c r="O548" s="8"/>
      <c r="P548" s="8"/>
      <c r="Q548" s="8"/>
      <c r="R548" s="8"/>
      <c r="S548" s="8"/>
    </row>
    <row r="549" spans="1:19" x14ac:dyDescent="0.2">
      <c r="B549" s="25"/>
      <c r="C549" s="14"/>
    </row>
    <row r="550" spans="1:19" ht="12" customHeight="1" x14ac:dyDescent="0.2">
      <c r="A550" s="29"/>
      <c r="B550" s="52"/>
      <c r="C550" s="225" t="s">
        <v>297</v>
      </c>
      <c r="D550" s="225"/>
      <c r="E550" s="225"/>
      <c r="F550" s="225"/>
      <c r="G550" s="225"/>
      <c r="H550" s="225"/>
      <c r="I550" s="225"/>
      <c r="J550" s="225"/>
      <c r="K550" s="225"/>
      <c r="L550" s="225"/>
      <c r="M550" s="225"/>
      <c r="N550" s="225"/>
      <c r="O550" s="225"/>
      <c r="P550" s="225"/>
    </row>
    <row r="551" spans="1:19" s="29" customFormat="1" x14ac:dyDescent="0.2">
      <c r="B551" s="8"/>
      <c r="C551" s="8"/>
      <c r="D551" s="8"/>
      <c r="E551" s="8"/>
      <c r="F551" s="8"/>
      <c r="G551" s="8"/>
      <c r="H551" s="8"/>
      <c r="I551" s="8"/>
      <c r="J551" s="8"/>
      <c r="K551" s="8"/>
      <c r="L551" s="8"/>
      <c r="M551" s="8"/>
      <c r="N551" s="8"/>
      <c r="O551" s="8"/>
      <c r="P551" s="8"/>
    </row>
    <row r="552" spans="1:19" x14ac:dyDescent="0.2">
      <c r="B552" s="25" t="s">
        <v>180</v>
      </c>
      <c r="C552" s="14" t="s">
        <v>181</v>
      </c>
    </row>
    <row r="553" spans="1:19" x14ac:dyDescent="0.2">
      <c r="B553" s="25"/>
      <c r="C553" s="14"/>
    </row>
    <row r="554" spans="1:19" ht="12" customHeight="1" x14ac:dyDescent="0.2">
      <c r="A554" s="29"/>
      <c r="B554" s="52"/>
      <c r="C554" s="225" t="s">
        <v>298</v>
      </c>
      <c r="D554" s="225"/>
      <c r="E554" s="225"/>
      <c r="F554" s="225"/>
      <c r="G554" s="225"/>
      <c r="H554" s="225"/>
      <c r="I554" s="225"/>
      <c r="J554" s="225"/>
      <c r="K554" s="225"/>
      <c r="L554" s="225"/>
      <c r="M554" s="225"/>
      <c r="N554" s="225"/>
      <c r="O554" s="225"/>
      <c r="P554" s="225"/>
    </row>
    <row r="557" spans="1:19" x14ac:dyDescent="0.2">
      <c r="B557" s="8" t="s">
        <v>340</v>
      </c>
    </row>
    <row r="563" spans="3:16" x14ac:dyDescent="0.2">
      <c r="C563" s="132"/>
      <c r="D563" s="132"/>
      <c r="E563" s="132"/>
      <c r="F563" s="132"/>
      <c r="G563" s="132"/>
      <c r="H563" s="132"/>
      <c r="L563" s="132"/>
      <c r="M563" s="132"/>
      <c r="N563" s="132"/>
      <c r="O563" s="132"/>
      <c r="P563" s="132"/>
    </row>
    <row r="564" spans="3:16" x14ac:dyDescent="0.2">
      <c r="C564" s="135" t="s">
        <v>434</v>
      </c>
      <c r="D564" s="135"/>
      <c r="E564" s="135"/>
      <c r="F564" s="135"/>
      <c r="G564" s="135"/>
      <c r="H564" s="135"/>
      <c r="L564" s="135" t="s">
        <v>436</v>
      </c>
      <c r="M564" s="135"/>
      <c r="N564" s="135"/>
      <c r="O564" s="135"/>
      <c r="P564" s="135"/>
    </row>
    <row r="565" spans="3:16" x14ac:dyDescent="0.2">
      <c r="C565" s="135" t="s">
        <v>435</v>
      </c>
      <c r="D565" s="135"/>
      <c r="E565" s="135"/>
      <c r="F565" s="135"/>
      <c r="G565" s="135"/>
      <c r="H565" s="135"/>
      <c r="L565" s="135" t="s">
        <v>437</v>
      </c>
      <c r="M565" s="135"/>
      <c r="N565" s="135"/>
      <c r="O565" s="135"/>
      <c r="P565" s="135"/>
    </row>
  </sheetData>
  <mergeCells count="390">
    <mergeCell ref="A3:P3"/>
    <mergeCell ref="B5:P5"/>
    <mergeCell ref="C230:P231"/>
    <mergeCell ref="M161:O161"/>
    <mergeCell ref="M160:O160"/>
    <mergeCell ref="M159:O159"/>
    <mergeCell ref="M158:O158"/>
    <mergeCell ref="M157:O157"/>
    <mergeCell ref="D274:L274"/>
    <mergeCell ref="D275:L275"/>
    <mergeCell ref="D276:L276"/>
    <mergeCell ref="M274:O274"/>
    <mergeCell ref="M275:O275"/>
    <mergeCell ref="M276:O276"/>
    <mergeCell ref="M156:O156"/>
    <mergeCell ref="M154:O154"/>
    <mergeCell ref="M153:O153"/>
    <mergeCell ref="M152:O152"/>
    <mergeCell ref="C142:H142"/>
    <mergeCell ref="C143:H143"/>
    <mergeCell ref="C145:H145"/>
    <mergeCell ref="C146:H146"/>
    <mergeCell ref="B356:P358"/>
    <mergeCell ref="B351:P352"/>
    <mergeCell ref="M267:O267"/>
    <mergeCell ref="M266:O266"/>
    <mergeCell ref="M264:O264"/>
    <mergeCell ref="M263:O263"/>
    <mergeCell ref="B347:P347"/>
    <mergeCell ref="A354:P354"/>
    <mergeCell ref="C311:P312"/>
    <mergeCell ref="C285:P287"/>
    <mergeCell ref="L326:N326"/>
    <mergeCell ref="L325:N325"/>
    <mergeCell ref="I324:K324"/>
    <mergeCell ref="I323:K323"/>
    <mergeCell ref="C332:P332"/>
    <mergeCell ref="C328:P330"/>
    <mergeCell ref="B412:P412"/>
    <mergeCell ref="B414:P414"/>
    <mergeCell ref="B418:P418"/>
    <mergeCell ref="D451:P453"/>
    <mergeCell ref="C349:P349"/>
    <mergeCell ref="E384:K384"/>
    <mergeCell ref="L384:N384"/>
    <mergeCell ref="A406:P406"/>
    <mergeCell ref="B394:P394"/>
    <mergeCell ref="E385:K385"/>
    <mergeCell ref="L385:N385"/>
    <mergeCell ref="E386:K386"/>
    <mergeCell ref="L386:N386"/>
    <mergeCell ref="E378:K378"/>
    <mergeCell ref="L378:N378"/>
    <mergeCell ref="E379:K379"/>
    <mergeCell ref="L379:N379"/>
    <mergeCell ref="E380:K380"/>
    <mergeCell ref="L380:N380"/>
    <mergeCell ref="E381:K381"/>
    <mergeCell ref="L381:N381"/>
    <mergeCell ref="E382:K382"/>
    <mergeCell ref="A17:P17"/>
    <mergeCell ref="C299:J299"/>
    <mergeCell ref="K299:M299"/>
    <mergeCell ref="K300:M300"/>
    <mergeCell ref="K301:M301"/>
    <mergeCell ref="K302:M302"/>
    <mergeCell ref="N299:P299"/>
    <mergeCell ref="N300:P300"/>
    <mergeCell ref="N301:P301"/>
    <mergeCell ref="N302:P302"/>
    <mergeCell ref="C25:P26"/>
    <mergeCell ref="C78:P79"/>
    <mergeCell ref="C57:P57"/>
    <mergeCell ref="C103:P105"/>
    <mergeCell ref="C114:P115"/>
    <mergeCell ref="C116:P117"/>
    <mergeCell ref="C119:P120"/>
    <mergeCell ref="C124:P125"/>
    <mergeCell ref="F53:J53"/>
    <mergeCell ref="K53:M53"/>
    <mergeCell ref="C131:P133"/>
    <mergeCell ref="C135:P136"/>
    <mergeCell ref="C107:P110"/>
    <mergeCell ref="I146:K146"/>
    <mergeCell ref="D263:L263"/>
    <mergeCell ref="D264:L264"/>
    <mergeCell ref="D260:L260"/>
    <mergeCell ref="M260:O260"/>
    <mergeCell ref="D261:L261"/>
    <mergeCell ref="M261:O261"/>
    <mergeCell ref="D262:L262"/>
    <mergeCell ref="M262:O262"/>
    <mergeCell ref="E326:H326"/>
    <mergeCell ref="E325:H325"/>
    <mergeCell ref="E324:H324"/>
    <mergeCell ref="L320:N320"/>
    <mergeCell ref="I326:K326"/>
    <mergeCell ref="I320:K320"/>
    <mergeCell ref="C318:P318"/>
    <mergeCell ref="M278:O278"/>
    <mergeCell ref="I322:K322"/>
    <mergeCell ref="I321:K321"/>
    <mergeCell ref="I325:K325"/>
    <mergeCell ref="L324:N324"/>
    <mergeCell ref="E320:H320"/>
    <mergeCell ref="L323:N323"/>
    <mergeCell ref="E323:H323"/>
    <mergeCell ref="E322:H322"/>
    <mergeCell ref="E294:K294"/>
    <mergeCell ref="L294:N294"/>
    <mergeCell ref="E295:K295"/>
    <mergeCell ref="C542:P542"/>
    <mergeCell ref="C546:P546"/>
    <mergeCell ref="C550:P550"/>
    <mergeCell ref="C554:P554"/>
    <mergeCell ref="D461:P461"/>
    <mergeCell ref="D468:P469"/>
    <mergeCell ref="D473:P474"/>
    <mergeCell ref="D477:P478"/>
    <mergeCell ref="D501:P502"/>
    <mergeCell ref="D520:P520"/>
    <mergeCell ref="D525:P525"/>
    <mergeCell ref="D526:P527"/>
    <mergeCell ref="C531:P531"/>
    <mergeCell ref="C541:P541"/>
    <mergeCell ref="D455:P456"/>
    <mergeCell ref="D457:P457"/>
    <mergeCell ref="L382:N382"/>
    <mergeCell ref="E383:K383"/>
    <mergeCell ref="L383:N383"/>
    <mergeCell ref="C397:P397"/>
    <mergeCell ref="B410:P410"/>
    <mergeCell ref="C86:I86"/>
    <mergeCell ref="J86:L86"/>
    <mergeCell ref="M86:O86"/>
    <mergeCell ref="D152:I152"/>
    <mergeCell ref="M270:O270"/>
    <mergeCell ref="D265:L265"/>
    <mergeCell ref="M265:O265"/>
    <mergeCell ref="D266:L266"/>
    <mergeCell ref="D267:L267"/>
    <mergeCell ref="D268:L268"/>
    <mergeCell ref="M268:O268"/>
    <mergeCell ref="D269:L269"/>
    <mergeCell ref="M269:O269"/>
    <mergeCell ref="D270:L270"/>
    <mergeCell ref="E200:H200"/>
    <mergeCell ref="I200:K200"/>
    <mergeCell ref="L200:N200"/>
    <mergeCell ref="E201:H201"/>
    <mergeCell ref="I201:K201"/>
    <mergeCell ref="L201:N201"/>
    <mergeCell ref="D207:L207"/>
    <mergeCell ref="M207:O207"/>
    <mergeCell ref="C175:P176"/>
    <mergeCell ref="C180:P181"/>
    <mergeCell ref="D33:I33"/>
    <mergeCell ref="J33:L33"/>
    <mergeCell ref="M33:O33"/>
    <mergeCell ref="D34:I34"/>
    <mergeCell ref="J34:L34"/>
    <mergeCell ref="M34:O34"/>
    <mergeCell ref="C85:I85"/>
    <mergeCell ref="J85:L85"/>
    <mergeCell ref="M85:O85"/>
    <mergeCell ref="C81:I81"/>
    <mergeCell ref="C82:I82"/>
    <mergeCell ref="F71:J71"/>
    <mergeCell ref="K71:M71"/>
    <mergeCell ref="F72:J72"/>
    <mergeCell ref="K72:M72"/>
    <mergeCell ref="F73:J73"/>
    <mergeCell ref="K73:M73"/>
    <mergeCell ref="F74:J74"/>
    <mergeCell ref="K74:M74"/>
    <mergeCell ref="A1:P1"/>
    <mergeCell ref="L322:N322"/>
    <mergeCell ref="L321:N321"/>
    <mergeCell ref="B7:P11"/>
    <mergeCell ref="F40:J40"/>
    <mergeCell ref="K40:M40"/>
    <mergeCell ref="F47:J47"/>
    <mergeCell ref="K47:M47"/>
    <mergeCell ref="F48:J48"/>
    <mergeCell ref="K48:M48"/>
    <mergeCell ref="E292:K292"/>
    <mergeCell ref="L292:N292"/>
    <mergeCell ref="E293:K293"/>
    <mergeCell ref="L293:N293"/>
    <mergeCell ref="C219:P220"/>
    <mergeCell ref="C224:P226"/>
    <mergeCell ref="D30:I30"/>
    <mergeCell ref="J30:L30"/>
    <mergeCell ref="M30:O30"/>
    <mergeCell ref="D31:I31"/>
    <mergeCell ref="J31:L31"/>
    <mergeCell ref="M31:O31"/>
    <mergeCell ref="L295:N295"/>
    <mergeCell ref="E291:K291"/>
    <mergeCell ref="D156:I156"/>
    <mergeCell ref="J156:L156"/>
    <mergeCell ref="D157:I157"/>
    <mergeCell ref="J157:L157"/>
    <mergeCell ref="D32:I32"/>
    <mergeCell ref="J32:L32"/>
    <mergeCell ref="M32:O32"/>
    <mergeCell ref="C83:I83"/>
    <mergeCell ref="F62:J62"/>
    <mergeCell ref="F63:J63"/>
    <mergeCell ref="F64:J64"/>
    <mergeCell ref="K64:M64"/>
    <mergeCell ref="F65:J65"/>
    <mergeCell ref="K65:M65"/>
    <mergeCell ref="C69:P69"/>
    <mergeCell ref="J81:L81"/>
    <mergeCell ref="M81:O81"/>
    <mergeCell ref="J82:L82"/>
    <mergeCell ref="J83:L83"/>
    <mergeCell ref="M82:O82"/>
    <mergeCell ref="M83:O83"/>
    <mergeCell ref="F59:J59"/>
    <mergeCell ref="K59:M59"/>
    <mergeCell ref="F60:J60"/>
    <mergeCell ref="D158:I158"/>
    <mergeCell ref="J158:L158"/>
    <mergeCell ref="D159:I159"/>
    <mergeCell ref="J159:L159"/>
    <mergeCell ref="D160:I160"/>
    <mergeCell ref="J160:L160"/>
    <mergeCell ref="D161:I161"/>
    <mergeCell ref="J161:L161"/>
    <mergeCell ref="D215:L215"/>
    <mergeCell ref="C194:P196"/>
    <mergeCell ref="M215:O215"/>
    <mergeCell ref="D170:I170"/>
    <mergeCell ref="J170:L170"/>
    <mergeCell ref="M170:O170"/>
    <mergeCell ref="D162:I162"/>
    <mergeCell ref="J162:L162"/>
    <mergeCell ref="M162:O162"/>
    <mergeCell ref="D163:I163"/>
    <mergeCell ref="J163:L163"/>
    <mergeCell ref="M163:O163"/>
    <mergeCell ref="D164:I164"/>
    <mergeCell ref="J164:L164"/>
    <mergeCell ref="D171:I171"/>
    <mergeCell ref="C185:P186"/>
    <mergeCell ref="J171:L171"/>
    <mergeCell ref="M171:O171"/>
    <mergeCell ref="E198:H198"/>
    <mergeCell ref="I198:K198"/>
    <mergeCell ref="L198:N198"/>
    <mergeCell ref="E199:H199"/>
    <mergeCell ref="I199:K199"/>
    <mergeCell ref="L199:N199"/>
    <mergeCell ref="D213:L213"/>
    <mergeCell ref="M213:O213"/>
    <mergeCell ref="C188:P189"/>
    <mergeCell ref="C191:P192"/>
    <mergeCell ref="E345:H345"/>
    <mergeCell ref="I345:K345"/>
    <mergeCell ref="L345:N345"/>
    <mergeCell ref="E334:H334"/>
    <mergeCell ref="I334:K334"/>
    <mergeCell ref="L334:N334"/>
    <mergeCell ref="E335:H335"/>
    <mergeCell ref="I335:K335"/>
    <mergeCell ref="L335:N335"/>
    <mergeCell ref="E336:H336"/>
    <mergeCell ref="I336:K336"/>
    <mergeCell ref="L336:N336"/>
    <mergeCell ref="E337:H337"/>
    <mergeCell ref="I337:K337"/>
    <mergeCell ref="L337:N337"/>
    <mergeCell ref="E338:H338"/>
    <mergeCell ref="I338:K338"/>
    <mergeCell ref="L338:N338"/>
    <mergeCell ref="E339:H339"/>
    <mergeCell ref="I339:K339"/>
    <mergeCell ref="L339:N339"/>
    <mergeCell ref="E342:H343"/>
    <mergeCell ref="I342:K343"/>
    <mergeCell ref="L342:N343"/>
    <mergeCell ref="M208:O208"/>
    <mergeCell ref="D210:L210"/>
    <mergeCell ref="M210:O210"/>
    <mergeCell ref="D211:L211"/>
    <mergeCell ref="M211:O211"/>
    <mergeCell ref="D212:L212"/>
    <mergeCell ref="M212:O212"/>
    <mergeCell ref="L291:N291"/>
    <mergeCell ref="C306:P306"/>
    <mergeCell ref="C308:P308"/>
    <mergeCell ref="E321:H321"/>
    <mergeCell ref="D271:L271"/>
    <mergeCell ref="M271:O271"/>
    <mergeCell ref="D272:L272"/>
    <mergeCell ref="M272:O272"/>
    <mergeCell ref="D273:L273"/>
    <mergeCell ref="M273:O273"/>
    <mergeCell ref="E289:K289"/>
    <mergeCell ref="L289:N289"/>
    <mergeCell ref="E290:K290"/>
    <mergeCell ref="L290:N290"/>
    <mergeCell ref="F46:J46"/>
    <mergeCell ref="K46:M46"/>
    <mergeCell ref="F49:J49"/>
    <mergeCell ref="K49:M49"/>
    <mergeCell ref="F41:J41"/>
    <mergeCell ref="K41:M41"/>
    <mergeCell ref="F42:J42"/>
    <mergeCell ref="K42:M42"/>
    <mergeCell ref="F43:J43"/>
    <mergeCell ref="K43:M43"/>
    <mergeCell ref="F44:J44"/>
    <mergeCell ref="K44:M44"/>
    <mergeCell ref="F45:J45"/>
    <mergeCell ref="K45:M45"/>
    <mergeCell ref="J84:L84"/>
    <mergeCell ref="M84:O84"/>
    <mergeCell ref="K60:M60"/>
    <mergeCell ref="K61:M61"/>
    <mergeCell ref="K62:M62"/>
    <mergeCell ref="K63:M63"/>
    <mergeCell ref="F50:J50"/>
    <mergeCell ref="K50:M50"/>
    <mergeCell ref="F51:J51"/>
    <mergeCell ref="K51:M51"/>
    <mergeCell ref="F52:J52"/>
    <mergeCell ref="K52:M52"/>
    <mergeCell ref="F61:J61"/>
    <mergeCell ref="J90:L90"/>
    <mergeCell ref="M90:O90"/>
    <mergeCell ref="C90:I90"/>
    <mergeCell ref="C91:I91"/>
    <mergeCell ref="C92:I92"/>
    <mergeCell ref="C94:I94"/>
    <mergeCell ref="J91:L91"/>
    <mergeCell ref="M91:O91"/>
    <mergeCell ref="J92:L92"/>
    <mergeCell ref="M92:O92"/>
    <mergeCell ref="J93:L93"/>
    <mergeCell ref="M93:O93"/>
    <mergeCell ref="J94:L94"/>
    <mergeCell ref="M94:O94"/>
    <mergeCell ref="C144:H144"/>
    <mergeCell ref="I144:K144"/>
    <mergeCell ref="L144:N144"/>
    <mergeCell ref="D155:I155"/>
    <mergeCell ref="J155:L155"/>
    <mergeCell ref="M155:O155"/>
    <mergeCell ref="C95:I95"/>
    <mergeCell ref="J95:L95"/>
    <mergeCell ref="M95:O95"/>
    <mergeCell ref="J152:L152"/>
    <mergeCell ref="D153:I153"/>
    <mergeCell ref="J153:L153"/>
    <mergeCell ref="D154:I154"/>
    <mergeCell ref="J154:L154"/>
    <mergeCell ref="L146:N146"/>
    <mergeCell ref="I142:K142"/>
    <mergeCell ref="I143:K143"/>
    <mergeCell ref="I145:K145"/>
    <mergeCell ref="L142:N142"/>
    <mergeCell ref="L143:N143"/>
    <mergeCell ref="L145:N145"/>
    <mergeCell ref="C235:P236"/>
    <mergeCell ref="M277:O277"/>
    <mergeCell ref="L564:P564"/>
    <mergeCell ref="L565:P565"/>
    <mergeCell ref="C564:H564"/>
    <mergeCell ref="C565:H565"/>
    <mergeCell ref="M164:O164"/>
    <mergeCell ref="D209:L209"/>
    <mergeCell ref="M209:O209"/>
    <mergeCell ref="D214:L214"/>
    <mergeCell ref="M214:O214"/>
    <mergeCell ref="D241:L241"/>
    <mergeCell ref="M241:O241"/>
    <mergeCell ref="D242:L242"/>
    <mergeCell ref="M242:O242"/>
    <mergeCell ref="D243:L243"/>
    <mergeCell ref="M243:O243"/>
    <mergeCell ref="D208:L208"/>
    <mergeCell ref="E344:H344"/>
    <mergeCell ref="I344:K344"/>
    <mergeCell ref="L344:N344"/>
    <mergeCell ref="E340:H341"/>
    <mergeCell ref="I340:K341"/>
    <mergeCell ref="L340:N341"/>
  </mergeCells>
  <pageMargins left="0.39370078740157483" right="0.19685039370078741" top="1.3779527559055118" bottom="0.39370078740157483" header="0" footer="0.19685039370078741"/>
  <pageSetup scale="77" fitToHeight="10" orientation="portrait" r:id="rId1"/>
  <headerFooter>
    <oddFooter xml:space="preserve">&amp;L&amp;"Arial,Normal"
&amp;C&amp;"Arial,Normal"&amp;P / &amp;N&amp;R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topLeftCell="A7" zoomScale="90" zoomScaleNormal="90" workbookViewId="0">
      <selection activeCell="B26" sqref="B26:B2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70" t="s">
        <v>301</v>
      </c>
      <c r="C1" s="270"/>
      <c r="D1" s="270"/>
      <c r="E1" s="270"/>
      <c r="F1" s="270"/>
    </row>
    <row r="2" spans="2:6" ht="14.25" customHeight="1" x14ac:dyDescent="0.2">
      <c r="B2" s="248" t="s">
        <v>302</v>
      </c>
      <c r="C2" s="248"/>
      <c r="D2" s="248"/>
      <c r="E2" s="248"/>
      <c r="F2" s="248"/>
    </row>
    <row r="3" spans="2:6" ht="14.25" customHeight="1" x14ac:dyDescent="0.2">
      <c r="B3" s="248" t="s">
        <v>305</v>
      </c>
      <c r="C3" s="248"/>
      <c r="D3" s="248"/>
      <c r="E3" s="248"/>
      <c r="F3" s="248"/>
    </row>
    <row r="4" spans="2:6" ht="18.75" customHeight="1" x14ac:dyDescent="0.2"/>
    <row r="5" spans="2:6" ht="17.25" customHeight="1" x14ac:dyDescent="0.2">
      <c r="B5" s="100" t="s">
        <v>303</v>
      </c>
      <c r="C5" s="271" t="s">
        <v>304</v>
      </c>
      <c r="D5" s="271"/>
      <c r="E5" s="271"/>
      <c r="F5" s="271"/>
    </row>
    <row r="6" spans="2:6" ht="17.25" customHeight="1" x14ac:dyDescent="0.2">
      <c r="C6" s="271"/>
      <c r="D6" s="271"/>
      <c r="E6" s="271"/>
      <c r="F6" s="271"/>
    </row>
    <row r="7" spans="2:6" ht="15.75" customHeight="1" thickBot="1" x14ac:dyDescent="0.25"/>
    <row r="8" spans="2:6" ht="21.75" customHeight="1" x14ac:dyDescent="0.2">
      <c r="B8" s="245" t="s">
        <v>235</v>
      </c>
      <c r="C8" s="246"/>
      <c r="D8" s="246"/>
      <c r="E8" s="246"/>
      <c r="F8" s="247"/>
    </row>
    <row r="9" spans="2:6" s="76" customFormat="1" ht="17.25" customHeight="1" x14ac:dyDescent="0.2">
      <c r="B9" s="78" t="s">
        <v>236</v>
      </c>
      <c r="C9" s="79" t="s">
        <v>237</v>
      </c>
      <c r="D9" s="79" t="s">
        <v>238</v>
      </c>
      <c r="E9" s="79" t="s">
        <v>239</v>
      </c>
      <c r="F9" s="80" t="s">
        <v>240</v>
      </c>
    </row>
    <row r="10" spans="2:6" ht="15.75" customHeight="1" x14ac:dyDescent="0.2">
      <c r="B10" s="249" t="s">
        <v>306</v>
      </c>
      <c r="C10" s="251" t="s">
        <v>307</v>
      </c>
      <c r="D10" s="83" t="s">
        <v>308</v>
      </c>
      <c r="E10" s="84" t="s">
        <v>310</v>
      </c>
      <c r="F10" s="85" t="s">
        <v>310</v>
      </c>
    </row>
    <row r="11" spans="2:6" ht="15.75" customHeight="1" x14ac:dyDescent="0.2">
      <c r="B11" s="250"/>
      <c r="C11" s="252"/>
      <c r="D11" s="83" t="s">
        <v>309</v>
      </c>
      <c r="E11" s="84" t="s">
        <v>311</v>
      </c>
      <c r="F11" s="85" t="s">
        <v>311</v>
      </c>
    </row>
    <row r="12" spans="2:6" ht="23.25" customHeight="1" x14ac:dyDescent="0.2">
      <c r="B12" s="86" t="s">
        <v>241</v>
      </c>
      <c r="C12" s="87" t="s">
        <v>242</v>
      </c>
      <c r="D12" s="88" t="s">
        <v>243</v>
      </c>
      <c r="E12" s="89" t="s">
        <v>244</v>
      </c>
      <c r="F12" s="90" t="s">
        <v>193</v>
      </c>
    </row>
    <row r="13" spans="2:6" ht="15" customHeight="1" x14ac:dyDescent="0.2">
      <c r="B13" s="249" t="s">
        <v>245</v>
      </c>
      <c r="C13" s="251" t="s">
        <v>246</v>
      </c>
      <c r="D13" s="83" t="s">
        <v>247</v>
      </c>
      <c r="E13" s="84" t="s">
        <v>248</v>
      </c>
      <c r="F13" s="85" t="s">
        <v>312</v>
      </c>
    </row>
    <row r="14" spans="2:6" ht="15" customHeight="1" x14ac:dyDescent="0.2">
      <c r="B14" s="253"/>
      <c r="C14" s="254"/>
      <c r="D14" s="83" t="s">
        <v>313</v>
      </c>
      <c r="E14" s="84" t="s">
        <v>314</v>
      </c>
      <c r="F14" s="85" t="s">
        <v>315</v>
      </c>
    </row>
    <row r="15" spans="2:6" ht="15" customHeight="1" x14ac:dyDescent="0.2">
      <c r="B15" s="253"/>
      <c r="C15" s="254"/>
      <c r="D15" s="83" t="s">
        <v>316</v>
      </c>
      <c r="E15" s="84" t="s">
        <v>317</v>
      </c>
      <c r="F15" s="85" t="s">
        <v>318</v>
      </c>
    </row>
    <row r="16" spans="2:6" ht="15" customHeight="1" x14ac:dyDescent="0.2">
      <c r="B16" s="250"/>
      <c r="C16" s="252"/>
      <c r="D16" s="83" t="s">
        <v>319</v>
      </c>
      <c r="E16" s="84" t="s">
        <v>320</v>
      </c>
      <c r="F16" s="85" t="s">
        <v>321</v>
      </c>
    </row>
    <row r="17" spans="2:6" ht="23.25" customHeight="1" x14ac:dyDescent="0.2">
      <c r="B17" s="86" t="s">
        <v>249</v>
      </c>
      <c r="C17" s="87" t="s">
        <v>250</v>
      </c>
      <c r="D17" s="88" t="s">
        <v>251</v>
      </c>
      <c r="E17" s="89" t="s">
        <v>252</v>
      </c>
      <c r="F17" s="90" t="s">
        <v>253</v>
      </c>
    </row>
    <row r="18" spans="2:6" ht="23.25" customHeight="1" x14ac:dyDescent="0.2">
      <c r="B18" s="81" t="s">
        <v>254</v>
      </c>
      <c r="C18" s="82" t="s">
        <v>255</v>
      </c>
      <c r="D18" s="83" t="s">
        <v>256</v>
      </c>
      <c r="E18" s="84" t="s">
        <v>257</v>
      </c>
      <c r="F18" s="85" t="s">
        <v>258</v>
      </c>
    </row>
    <row r="19" spans="2:6" ht="23.25" customHeight="1" thickBot="1" x14ac:dyDescent="0.25">
      <c r="B19" s="103" t="s">
        <v>259</v>
      </c>
      <c r="C19" s="104" t="s">
        <v>260</v>
      </c>
      <c r="D19" s="105" t="s">
        <v>261</v>
      </c>
      <c r="E19" s="106" t="s">
        <v>262</v>
      </c>
      <c r="F19" s="107" t="s">
        <v>263</v>
      </c>
    </row>
    <row r="20" spans="2:6" ht="13.5" thickBot="1" x14ac:dyDescent="0.25">
      <c r="B20" s="96"/>
      <c r="C20" s="96"/>
      <c r="D20" s="96"/>
      <c r="E20" s="96"/>
      <c r="F20" s="96"/>
    </row>
    <row r="21" spans="2:6" ht="21.75" customHeight="1" x14ac:dyDescent="0.2">
      <c r="B21" s="245" t="s">
        <v>264</v>
      </c>
      <c r="C21" s="246"/>
      <c r="D21" s="246"/>
      <c r="E21" s="246"/>
      <c r="F21" s="247"/>
    </row>
    <row r="22" spans="2:6" s="76" customFormat="1" ht="17.25" customHeight="1" x14ac:dyDescent="0.2">
      <c r="B22" s="78" t="s">
        <v>236</v>
      </c>
      <c r="C22" s="79" t="s">
        <v>237</v>
      </c>
      <c r="D22" s="79" t="s">
        <v>238</v>
      </c>
      <c r="E22" s="79" t="s">
        <v>239</v>
      </c>
      <c r="F22" s="80" t="s">
        <v>240</v>
      </c>
    </row>
    <row r="23" spans="2:6" ht="15" customHeight="1" x14ac:dyDescent="0.2">
      <c r="B23" s="249" t="s">
        <v>265</v>
      </c>
      <c r="C23" s="251" t="s">
        <v>266</v>
      </c>
      <c r="D23" s="263" t="s">
        <v>267</v>
      </c>
      <c r="E23" s="84" t="s">
        <v>322</v>
      </c>
      <c r="F23" s="85" t="s">
        <v>323</v>
      </c>
    </row>
    <row r="24" spans="2:6" ht="15" customHeight="1" x14ac:dyDescent="0.2">
      <c r="B24" s="253"/>
      <c r="C24" s="254"/>
      <c r="D24" s="264"/>
      <c r="E24" s="84" t="s">
        <v>324</v>
      </c>
      <c r="F24" s="85" t="s">
        <v>325</v>
      </c>
    </row>
    <row r="25" spans="2:6" ht="15" customHeight="1" x14ac:dyDescent="0.2">
      <c r="B25" s="250"/>
      <c r="C25" s="252"/>
      <c r="D25" s="265"/>
      <c r="E25" s="84" t="s">
        <v>326</v>
      </c>
      <c r="F25" s="85" t="s">
        <v>327</v>
      </c>
    </row>
    <row r="26" spans="2:6" ht="15" customHeight="1" x14ac:dyDescent="0.2">
      <c r="B26" s="255" t="s">
        <v>268</v>
      </c>
      <c r="C26" s="260" t="s">
        <v>269</v>
      </c>
      <c r="D26" s="266" t="s">
        <v>270</v>
      </c>
      <c r="E26" s="89" t="s">
        <v>328</v>
      </c>
      <c r="F26" s="90" t="s">
        <v>329</v>
      </c>
    </row>
    <row r="27" spans="2:6" ht="15" customHeight="1" x14ac:dyDescent="0.2">
      <c r="B27" s="256"/>
      <c r="C27" s="261"/>
      <c r="D27" s="267"/>
      <c r="E27" s="101" t="s">
        <v>330</v>
      </c>
      <c r="F27" s="102" t="s">
        <v>331</v>
      </c>
    </row>
    <row r="28" spans="2:6" ht="15" customHeight="1" x14ac:dyDescent="0.2">
      <c r="B28" s="257"/>
      <c r="C28" s="262"/>
      <c r="D28" s="268"/>
      <c r="E28" s="101" t="s">
        <v>332</v>
      </c>
      <c r="F28" s="102" t="s">
        <v>333</v>
      </c>
    </row>
    <row r="29" spans="2:6" ht="15" customHeight="1" x14ac:dyDescent="0.2">
      <c r="B29" s="249" t="s">
        <v>271</v>
      </c>
      <c r="C29" s="251" t="s">
        <v>272</v>
      </c>
      <c r="D29" s="263" t="s">
        <v>273</v>
      </c>
      <c r="E29" s="84" t="s">
        <v>334</v>
      </c>
      <c r="F29" s="85" t="s">
        <v>335</v>
      </c>
    </row>
    <row r="30" spans="2:6" ht="15" customHeight="1" x14ac:dyDescent="0.2">
      <c r="B30" s="253"/>
      <c r="C30" s="254"/>
      <c r="D30" s="264"/>
      <c r="E30" s="84" t="s">
        <v>336</v>
      </c>
      <c r="F30" s="85" t="s">
        <v>337</v>
      </c>
    </row>
    <row r="31" spans="2:6" ht="15" customHeight="1" thickBot="1" x14ac:dyDescent="0.25">
      <c r="B31" s="258"/>
      <c r="C31" s="259"/>
      <c r="D31" s="269"/>
      <c r="E31" s="94" t="s">
        <v>338</v>
      </c>
      <c r="F31" s="95" t="s">
        <v>339</v>
      </c>
    </row>
    <row r="32" spans="2:6" ht="16.5" thickBot="1" x14ac:dyDescent="0.3">
      <c r="B32" s="97"/>
      <c r="C32" s="98"/>
      <c r="D32" s="98"/>
      <c r="E32" s="99"/>
      <c r="F32" s="99"/>
    </row>
    <row r="33" spans="2:6" ht="21.75" customHeight="1" x14ac:dyDescent="0.2">
      <c r="B33" s="245" t="s">
        <v>274</v>
      </c>
      <c r="C33" s="246"/>
      <c r="D33" s="246"/>
      <c r="E33" s="246"/>
      <c r="F33" s="247"/>
    </row>
    <row r="34" spans="2:6" s="76" customFormat="1" ht="17.25" customHeight="1" x14ac:dyDescent="0.2">
      <c r="B34" s="78" t="s">
        <v>236</v>
      </c>
      <c r="C34" s="79" t="s">
        <v>237</v>
      </c>
      <c r="D34" s="79" t="s">
        <v>238</v>
      </c>
      <c r="E34" s="79" t="s">
        <v>239</v>
      </c>
      <c r="F34" s="80" t="s">
        <v>240</v>
      </c>
    </row>
    <row r="35" spans="2:6" ht="42" customHeight="1" x14ac:dyDescent="0.2">
      <c r="B35" s="81" t="s">
        <v>275</v>
      </c>
      <c r="C35" s="82" t="s">
        <v>276</v>
      </c>
      <c r="D35" s="83" t="s">
        <v>277</v>
      </c>
      <c r="E35" s="84" t="s">
        <v>284</v>
      </c>
      <c r="F35" s="85" t="s">
        <v>287</v>
      </c>
    </row>
    <row r="36" spans="2:6" ht="42" customHeight="1" x14ac:dyDescent="0.2">
      <c r="B36" s="86" t="s">
        <v>278</v>
      </c>
      <c r="C36" s="87" t="s">
        <v>279</v>
      </c>
      <c r="D36" s="88" t="s">
        <v>280</v>
      </c>
      <c r="E36" s="89" t="s">
        <v>285</v>
      </c>
      <c r="F36" s="90" t="s">
        <v>288</v>
      </c>
    </row>
    <row r="37" spans="2:6" ht="65.25" customHeight="1" thickBot="1" x14ac:dyDescent="0.25">
      <c r="B37" s="91" t="s">
        <v>281</v>
      </c>
      <c r="C37" s="92" t="s">
        <v>282</v>
      </c>
      <c r="D37" s="93" t="s">
        <v>283</v>
      </c>
      <c r="E37" s="94" t="s">
        <v>286</v>
      </c>
      <c r="F37" s="95" t="s">
        <v>289</v>
      </c>
    </row>
  </sheetData>
  <mergeCells count="20">
    <mergeCell ref="B1:F1"/>
    <mergeCell ref="C5:F6"/>
    <mergeCell ref="B8:F8"/>
    <mergeCell ref="B21:F21"/>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TESORERIA NEW</cp:lastModifiedBy>
  <cp:lastPrinted>2022-02-15T19:19:44Z</cp:lastPrinted>
  <dcterms:created xsi:type="dcterms:W3CDTF">2017-02-28T18:38:56Z</dcterms:created>
  <dcterms:modified xsi:type="dcterms:W3CDTF">2022-02-15T19:21:14Z</dcterms:modified>
</cp:coreProperties>
</file>