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CUENTA PUBLICA 2021\MUNICIPIO DE PEÑAMILLER\Apartado 4. LDF\"/>
    </mc:Choice>
  </mc:AlternateContent>
  <bookViews>
    <workbookView xWindow="0" yWindow="0" windowWidth="25125" windowHeight="12435"/>
  </bookViews>
  <sheets>
    <sheet name="F6d_EAEPED_CSP" sheetId="1" r:id="rId1"/>
  </sheets>
  <calcPr calcId="152511"/>
</workbook>
</file>

<file path=xl/calcChain.xml><?xml version="1.0" encoding="utf-8"?>
<calcChain xmlns="http://schemas.openxmlformats.org/spreadsheetml/2006/main">
  <c r="C35" i="1" l="1"/>
  <c r="E22" i="1" l="1"/>
  <c r="H22" i="1"/>
  <c r="E21" i="1"/>
  <c r="H21" i="1" s="1"/>
  <c r="E41" i="1"/>
  <c r="E42" i="1"/>
  <c r="H42" i="1"/>
  <c r="E40" i="1"/>
  <c r="H40" i="1"/>
  <c r="E37" i="1"/>
  <c r="H37" i="1"/>
  <c r="E38" i="1"/>
  <c r="E36" i="1"/>
  <c r="H36" i="1"/>
  <c r="E34" i="1"/>
  <c r="H34" i="1"/>
  <c r="E33" i="1"/>
  <c r="H33" i="1"/>
  <c r="E29" i="1"/>
  <c r="E27" i="1"/>
  <c r="E30" i="1"/>
  <c r="H30" i="1"/>
  <c r="E28" i="1"/>
  <c r="E25" i="1"/>
  <c r="H25" i="1"/>
  <c r="E26" i="1"/>
  <c r="H26" i="1"/>
  <c r="E24" i="1"/>
  <c r="H24" i="1" s="1"/>
  <c r="G39" i="1"/>
  <c r="F39" i="1"/>
  <c r="E39" i="1"/>
  <c r="D39" i="1"/>
  <c r="C39" i="1"/>
  <c r="G35" i="1"/>
  <c r="F35" i="1"/>
  <c r="F32" i="1"/>
  <c r="D35" i="1"/>
  <c r="D32" i="1"/>
  <c r="C32" i="1"/>
  <c r="D27" i="1"/>
  <c r="F27" i="1"/>
  <c r="G27" i="1"/>
  <c r="C27" i="1"/>
  <c r="D23" i="1"/>
  <c r="D20" i="1"/>
  <c r="D43" i="1" s="1"/>
  <c r="F23" i="1"/>
  <c r="F20" i="1"/>
  <c r="G23" i="1"/>
  <c r="G20" i="1"/>
  <c r="C23" i="1"/>
  <c r="C20" i="1" s="1"/>
  <c r="H41" i="1"/>
  <c r="H28" i="1"/>
  <c r="H39" i="1"/>
  <c r="E35" i="1"/>
  <c r="H35" i="1"/>
  <c r="H27" i="1"/>
  <c r="G32" i="1"/>
  <c r="H29" i="1"/>
  <c r="H38" i="1"/>
  <c r="F43" i="1"/>
  <c r="C43" i="1" l="1"/>
  <c r="E23" i="1"/>
  <c r="H23" i="1" s="1"/>
  <c r="E32" i="1"/>
  <c r="G43" i="1"/>
  <c r="H32" i="1"/>
  <c r="E20" i="1" l="1"/>
  <c r="E43" i="1" l="1"/>
  <c r="H20" i="1"/>
  <c r="H43" i="1" s="1"/>
</calcChain>
</file>

<file path=xl/sharedStrings.xml><?xml version="1.0" encoding="utf-8"?>
<sst xmlns="http://schemas.openxmlformats.org/spreadsheetml/2006/main" count="40" uniqueCount="30">
  <si>
    <t>Estado Analítico del Ejercicio del Presupuesto de Egresos Detallado - LDF</t>
  </si>
  <si>
    <t>Clasificación de Servicios Personales por Categoría</t>
  </si>
  <si>
    <t>(PESOS)</t>
  </si>
  <si>
    <t>Concepto (c)</t>
  </si>
  <si>
    <t>Egresos</t>
  </si>
  <si>
    <t>Subejercicio (e)</t>
  </si>
  <si>
    <t>Aprobado (d)</t>
  </si>
  <si>
    <t xml:space="preserve">Ampliaciones/ (Reducciones) </t>
  </si>
  <si>
    <t xml:space="preserve">Modificado </t>
  </si>
  <si>
    <t xml:space="preserve">Devengado </t>
  </si>
  <si>
    <t>Pagado</t>
  </si>
  <si>
    <t>I. Gasto No Etiquetado (I=A+B+C+D+E+F)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</si>
  <si>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</si>
  <si>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</si>
  <si>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</si>
  <si>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</si>
  <si>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</si>
  <si>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</si>
  <si>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 = e1 + e2)</t>
  </si>
  <si>
    <t>e1) Nombre del Programa o Ley 1</t>
  </si>
  <si>
    <t>e2) Nombre del Programa o Ley 2</t>
  </si>
  <si>
    <t>F. Sentencias laborales definitivas</t>
  </si>
  <si>
    <t>II. Gasto Etiquetado (II=A+B+C+D+E+F)</t>
  </si>
  <si>
    <t>III. Total del Gasto en Servicios Personales (III = I + II)</t>
  </si>
  <si>
    <t>MUNICIPIO DE PEÑAMILLER, QRO. (a)</t>
  </si>
  <si>
    <t>Del 1 de Enero al 31 de Diciembre de 2021 (b)</t>
  </si>
  <si>
    <t>PROFR.JUAN CARLOS LINARES AGUILAR</t>
  </si>
  <si>
    <t>PRESIDENTE MUNICIPAL</t>
  </si>
  <si>
    <t xml:space="preserve">PROFR. REYNALDO AGUILAR HURTADO </t>
  </si>
  <si>
    <t xml:space="preserve">DIRECTOR DE FINANZAS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</si>
</sst>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_ ;[Red]\-#,##0\ "/>
  </numFmts>
  <fonts count="3" x14ac:knownFonts="1">
    <font>
      <sz val="11"/>
      <color theme="1"/>
      <name val="Calibri"/>
      <family val="2"/>
      <scheme val="minor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8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 indent="2"/>
    </xf>
    <xf numFmtId="0" fontId="2" fillId="0" borderId="2" xfId="0" applyFont="1" applyFill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2" fillId="0" borderId="0" xfId="0" applyFont="1"/>
    <xf numFmtId="0" fontId="2" fillId="0" borderId="0" xfId="0" applyFont="1" applyFill="1"/>
    <xf numFmtId="164" fontId="1" fillId="0" borderId="4" xfId="0" applyNumberFormat="1" applyFont="1" applyBorder="1" applyAlignment="1">
      <alignment horizontal="right" vertical="center" wrapText="1"/>
    </xf>
    <xf numFmtId="164" fontId="1" fillId="0" borderId="5" xfId="0" applyNumberFormat="1" applyFont="1" applyBorder="1" applyAlignment="1">
      <alignment horizontal="right" vertical="center" wrapText="1"/>
    </xf>
    <xf numFmtId="164" fontId="2" fillId="0" borderId="5" xfId="0" applyNumberFormat="1" applyFont="1" applyBorder="1" applyAlignment="1">
      <alignment horizontal="right" vertical="center" wrapText="1"/>
    </xf>
    <xf numFmtId="164" fontId="2" fillId="0" borderId="4" xfId="0" applyNumberFormat="1" applyFont="1" applyBorder="1" applyAlignment="1">
      <alignment horizontal="right" vertical="center" wrapText="1"/>
    </xf>
    <xf numFmtId="164" fontId="1" fillId="0" borderId="4" xfId="0" applyNumberFormat="1" applyFont="1" applyFill="1" applyBorder="1" applyAlignment="1">
      <alignment horizontal="right" vertical="center" wrapText="1"/>
    </xf>
    <xf numFmtId="164" fontId="1" fillId="0" borderId="5" xfId="0" applyNumberFormat="1" applyFont="1" applyFill="1" applyBorder="1" applyAlignment="1">
      <alignment horizontal="right" vertical="center" wrapText="1"/>
    </xf>
    <xf numFmtId="164" fontId="2" fillId="0" borderId="5" xfId="0" applyNumberFormat="1" applyFont="1" applyFill="1" applyBorder="1" applyAlignment="1">
      <alignment horizontal="right" vertical="center" wrapText="1"/>
    </xf>
    <xf numFmtId="164" fontId="1" fillId="0" borderId="6" xfId="0" applyNumberFormat="1" applyFont="1" applyBorder="1" applyAlignment="1">
      <alignment horizontal="right" vertical="center" wrapText="1"/>
    </xf>
    <xf numFmtId="164" fontId="1" fillId="0" borderId="1" xfId="0" applyNumberFormat="1" applyFont="1" applyBorder="1" applyAlignment="1">
      <alignment horizontal="right" vertical="center" wrapText="1"/>
    </xf>
    <xf numFmtId="0" fontId="2" fillId="0" borderId="17" xfId="0" applyFont="1" applyBorder="1"/>
    <xf numFmtId="0" fontId="2" fillId="0" borderId="0" xfId="0" applyFont="1" applyAlignment="1">
      <alignment horizontal="center"/>
    </xf>
    <xf numFmtId="0" fontId="1" fillId="2" borderId="7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44</xdr:row>
      <xdr:rowOff>0</xdr:rowOff>
    </xdr:from>
    <xdr:ext cx="6591300" cy="217560"/>
    <xdr:sp macro="" textlink="">
      <xdr:nvSpPr>
        <xdr:cNvPr id="2" name="CuadroTexto 1"/>
        <xdr:cNvSpPr txBox="1"/>
      </xdr:nvSpPr>
      <xdr:spPr>
        <a:xfrm>
          <a:off x="0" y="6048375"/>
          <a:ext cx="6591300" cy="217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s-MX" sz="800"/>
            <a:t>“Bajo protesta de decir verdad declaramos que los Estados Financieros y sus notas, son razonablemente correctos y son responsabilidad del emisor”. 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2:H51"/>
  <sheetViews>
    <sheetView tabSelected="1" topLeftCell="B1" workbookViewId="0">
      <pane ySplit="19" topLeftCell="A20" activePane="bottomLeft" state="frozen"/>
      <selection pane="bottomLeft" activeCell="B10" sqref="B10"/>
    </sheetView>
  </sheetViews>
  <sheetFormatPr baseColWidth="10" defaultColWidth="11" defaultRowHeight="12.75" x14ac:dyDescent="0.2"/>
  <cols>
    <col min="1" max="1" width="11" style="7" hidden="1" customWidth="1"/>
    <col min="2" max="2" width="42.85546875" style="7" customWidth="1"/>
    <col min="3" max="3" width="15.7109375" style="7" customWidth="1"/>
    <col min="4" max="4" width="15" style="7" customWidth="1"/>
    <col min="5" max="5" width="13.28515625" style="7" customWidth="1"/>
    <col min="6" max="6" width="13.7109375" style="7" customWidth="1"/>
    <col min="7" max="7" width="13.28515625" style="7" customWidth="1"/>
    <col min="8" max="8" width="14.28515625" style="7" customWidth="1"/>
    <col min="9" max="16384" width="11" style="7"/>
  </cols>
  <sheetData>
    <row r="12" spans="2:8" ht="13.5" thickBot="1" x14ac:dyDescent="0.25"/>
    <row r="13" spans="2:8" x14ac:dyDescent="0.2">
      <c r="B13" s="27" t="s">
        <v>24</v>
      </c>
      <c r="C13" s="28"/>
      <c r="D13" s="28"/>
      <c r="E13" s="28"/>
      <c r="F13" s="28"/>
      <c r="G13" s="28"/>
      <c r="H13" s="29"/>
    </row>
    <row r="14" spans="2:8" x14ac:dyDescent="0.2">
      <c r="B14" s="30" t="s">
        <v>0</v>
      </c>
      <c r="C14" s="31"/>
      <c r="D14" s="31"/>
      <c r="E14" s="31"/>
      <c r="F14" s="31"/>
      <c r="G14" s="31"/>
      <c r="H14" s="32"/>
    </row>
    <row r="15" spans="2:8" x14ac:dyDescent="0.2">
      <c r="B15" s="30" t="s">
        <v>1</v>
      </c>
      <c r="C15" s="31"/>
      <c r="D15" s="31"/>
      <c r="E15" s="31"/>
      <c r="F15" s="31"/>
      <c r="G15" s="31"/>
      <c r="H15" s="32"/>
    </row>
    <row r="16" spans="2:8" x14ac:dyDescent="0.2">
      <c r="B16" s="30" t="s">
        <v>25</v>
      </c>
      <c r="C16" s="31"/>
      <c r="D16" s="31"/>
      <c r="E16" s="31"/>
      <c r="F16" s="31"/>
      <c r="G16" s="31"/>
      <c r="H16" s="32"/>
    </row>
    <row r="17" spans="2:8" ht="13.5" thickBot="1" x14ac:dyDescent="0.25">
      <c r="B17" s="33" t="s">
        <v>2</v>
      </c>
      <c r="C17" s="34"/>
      <c r="D17" s="34"/>
      <c r="E17" s="34"/>
      <c r="F17" s="34"/>
      <c r="G17" s="34"/>
      <c r="H17" s="35"/>
    </row>
    <row r="18" spans="2:8" ht="13.5" thickBot="1" x14ac:dyDescent="0.25">
      <c r="B18" s="20" t="s">
        <v>3</v>
      </c>
      <c r="C18" s="22" t="s">
        <v>4</v>
      </c>
      <c r="D18" s="23"/>
      <c r="E18" s="23"/>
      <c r="F18" s="23"/>
      <c r="G18" s="24"/>
      <c r="H18" s="25" t="s">
        <v>5</v>
      </c>
    </row>
    <row r="19" spans="2:8" ht="26.25" thickBot="1" x14ac:dyDescent="0.25">
      <c r="B19" s="21"/>
      <c r="C19" s="1" t="s">
        <v>6</v>
      </c>
      <c r="D19" s="1" t="s">
        <v>7</v>
      </c>
      <c r="E19" s="1" t="s">
        <v>8</v>
      </c>
      <c r="F19" s="1" t="s">
        <v>9</v>
      </c>
      <c r="G19" s="1" t="s">
        <v>10</v>
      </c>
      <c r="H19" s="26"/>
    </row>
    <row r="20" spans="2:8" x14ac:dyDescent="0.2">
      <c r="B20" s="2" t="s">
        <v>11</v>
      </c>
      <c r="C20" s="9">
        <f>C21+C22+C23+C26+C27+C30</f>
        <v>56063236</v>
      </c>
      <c r="D20" s="9">
        <f>D21+D22+D23+D26+D27+D30</f>
        <v>4266122</v>
      </c>
      <c r="E20" s="9">
        <f>E21+E22+E23+E26+E27+E30</f>
        <v>60329358</v>
      </c>
      <c r="F20" s="9">
        <f>F21+F22+F23+F26+F27+F30</f>
        <v>60329358</v>
      </c>
      <c r="G20" s="9">
        <f>G21+G22+G23+G26+G27+G30</f>
        <v>60329358</v>
      </c>
      <c r="H20" s="10">
        <f>E20-F20</f>
        <v>0</v>
      </c>
    </row>
    <row r="21" spans="2:8" ht="20.25" customHeight="1" x14ac:dyDescent="0.2">
      <c r="B21" s="3" t="s">
        <v>12</v>
      </c>
      <c r="C21" s="9">
        <v>56063236</v>
      </c>
      <c r="D21" s="10">
        <v>4266122</v>
      </c>
      <c r="E21" s="11">
        <f>C21+D21</f>
        <v>60329358</v>
      </c>
      <c r="F21" s="10">
        <v>60329358</v>
      </c>
      <c r="G21" s="10">
        <v>60329358</v>
      </c>
      <c r="H21" s="11">
        <f t="shared" ref="H21:H42" si="0">E21-F21</f>
        <v>0</v>
      </c>
    </row>
    <row r="22" spans="2:8" x14ac:dyDescent="0.2">
      <c r="B22" s="3" t="s">
        <v>13</v>
      </c>
      <c r="C22" s="9"/>
      <c r="D22" s="10"/>
      <c r="E22" s="11">
        <f>C22+D22</f>
        <v>0</v>
      </c>
      <c r="F22" s="10"/>
      <c r="G22" s="10"/>
      <c r="H22" s="11">
        <f t="shared" si="0"/>
        <v>0</v>
      </c>
    </row>
    <row r="23" spans="2:8" x14ac:dyDescent="0.2">
      <c r="B23" s="3" t="s">
        <v>14</v>
      </c>
      <c r="C23" s="12">
        <f>SUM(C24:C25)</f>
        <v>0</v>
      </c>
      <c r="D23" s="12">
        <f>SUM(D24:D25)</f>
        <v>0</v>
      </c>
      <c r="E23" s="12">
        <f>SUM(E24:E25)</f>
        <v>0</v>
      </c>
      <c r="F23" s="12">
        <f>SUM(F24:F25)</f>
        <v>0</v>
      </c>
      <c r="G23" s="12">
        <f>SUM(G24:G25)</f>
        <v>0</v>
      </c>
      <c r="H23" s="11">
        <f t="shared" si="0"/>
        <v>0</v>
      </c>
    </row>
    <row r="24" spans="2:8" x14ac:dyDescent="0.2">
      <c r="B24" s="4" t="s">
        <v>15</v>
      </c>
      <c r="C24" s="9"/>
      <c r="D24" s="10"/>
      <c r="E24" s="11">
        <f>C24+D24</f>
        <v>0</v>
      </c>
      <c r="F24" s="10"/>
      <c r="G24" s="10"/>
      <c r="H24" s="11">
        <f t="shared" si="0"/>
        <v>0</v>
      </c>
    </row>
    <row r="25" spans="2:8" x14ac:dyDescent="0.2">
      <c r="B25" s="4" t="s">
        <v>16</v>
      </c>
      <c r="C25" s="9"/>
      <c r="D25" s="10"/>
      <c r="E25" s="11">
        <f>C25+D25</f>
        <v>0</v>
      </c>
      <c r="F25" s="10"/>
      <c r="G25" s="10"/>
      <c r="H25" s="11">
        <f t="shared" si="0"/>
        <v>0</v>
      </c>
    </row>
    <row r="26" spans="2:8" x14ac:dyDescent="0.2">
      <c r="B26" s="3" t="s">
        <v>17</v>
      </c>
      <c r="C26" s="9"/>
      <c r="D26" s="10"/>
      <c r="E26" s="11">
        <f>C26+D26</f>
        <v>0</v>
      </c>
      <c r="F26" s="10"/>
      <c r="G26" s="10"/>
      <c r="H26" s="11">
        <f t="shared" si="0"/>
        <v>0</v>
      </c>
    </row>
    <row r="27" spans="2:8" ht="25.5" x14ac:dyDescent="0.2">
      <c r="B27" s="3" t="s">
        <v>18</v>
      </c>
      <c r="C27" s="12">
        <f>C28+C29</f>
        <v>0</v>
      </c>
      <c r="D27" s="12">
        <f>D28+D29</f>
        <v>0</v>
      </c>
      <c r="E27" s="12">
        <f>E28+E29</f>
        <v>0</v>
      </c>
      <c r="F27" s="12">
        <f>F28+F29</f>
        <v>0</v>
      </c>
      <c r="G27" s="12">
        <f>G28+G29</f>
        <v>0</v>
      </c>
      <c r="H27" s="11">
        <f t="shared" si="0"/>
        <v>0</v>
      </c>
    </row>
    <row r="28" spans="2:8" x14ac:dyDescent="0.2">
      <c r="B28" s="4" t="s">
        <v>19</v>
      </c>
      <c r="C28" s="9"/>
      <c r="D28" s="10"/>
      <c r="E28" s="11">
        <f>C28+D28</f>
        <v>0</v>
      </c>
      <c r="F28" s="10"/>
      <c r="G28" s="10"/>
      <c r="H28" s="11">
        <f t="shared" si="0"/>
        <v>0</v>
      </c>
    </row>
    <row r="29" spans="2:8" x14ac:dyDescent="0.2">
      <c r="B29" s="4" t="s">
        <v>20</v>
      </c>
      <c r="C29" s="9"/>
      <c r="D29" s="10"/>
      <c r="E29" s="11">
        <f>C29+D29</f>
        <v>0</v>
      </c>
      <c r="F29" s="10"/>
      <c r="G29" s="10"/>
      <c r="H29" s="11">
        <f t="shared" si="0"/>
        <v>0</v>
      </c>
    </row>
    <row r="30" spans="2:8" x14ac:dyDescent="0.2">
      <c r="B30" s="3" t="s">
        <v>21</v>
      </c>
      <c r="C30" s="9"/>
      <c r="D30" s="10"/>
      <c r="E30" s="11">
        <f>C30+D30</f>
        <v>0</v>
      </c>
      <c r="F30" s="10"/>
      <c r="G30" s="10"/>
      <c r="H30" s="11">
        <f t="shared" si="0"/>
        <v>0</v>
      </c>
    </row>
    <row r="31" spans="2:8" s="8" customFormat="1" x14ac:dyDescent="0.2">
      <c r="B31" s="5"/>
      <c r="C31" s="13"/>
      <c r="D31" s="14"/>
      <c r="E31" s="14"/>
      <c r="F31" s="14"/>
      <c r="G31" s="14"/>
      <c r="H31" s="15"/>
    </row>
    <row r="32" spans="2:8" x14ac:dyDescent="0.2">
      <c r="B32" s="2" t="s">
        <v>22</v>
      </c>
      <c r="C32" s="9">
        <f>C33+C34+C35+C38+C39+C42</f>
        <v>10359591</v>
      </c>
      <c r="D32" s="9">
        <f>D33+D34+D35+D38+D39+D42</f>
        <v>-4088877</v>
      </c>
      <c r="E32" s="9">
        <f>E33+E34+E35+E38+E39+E42</f>
        <v>6270714</v>
      </c>
      <c r="F32" s="9">
        <f>F33+F34+F35+F38+F39+F42</f>
        <v>6270024</v>
      </c>
      <c r="G32" s="9">
        <f>G33+G34+G35+G38+G39+G42</f>
        <v>6270024</v>
      </c>
      <c r="H32" s="10">
        <f t="shared" si="0"/>
        <v>690</v>
      </c>
    </row>
    <row r="33" spans="2:8" ht="18.75" customHeight="1" x14ac:dyDescent="0.2">
      <c r="B33" s="3" t="s">
        <v>12</v>
      </c>
      <c r="C33" s="9">
        <v>0</v>
      </c>
      <c r="D33" s="10">
        <v>0</v>
      </c>
      <c r="E33" s="11">
        <f>C33+D33</f>
        <v>0</v>
      </c>
      <c r="F33" s="10">
        <v>0</v>
      </c>
      <c r="G33" s="10">
        <v>0</v>
      </c>
      <c r="H33" s="11">
        <f t="shared" si="0"/>
        <v>0</v>
      </c>
    </row>
    <row r="34" spans="2:8" x14ac:dyDescent="0.2">
      <c r="B34" s="3" t="s">
        <v>13</v>
      </c>
      <c r="C34" s="9"/>
      <c r="D34" s="10"/>
      <c r="E34" s="11">
        <f>C34+D34</f>
        <v>0</v>
      </c>
      <c r="F34" s="10"/>
      <c r="G34" s="10"/>
      <c r="H34" s="11">
        <f t="shared" si="0"/>
        <v>0</v>
      </c>
    </row>
    <row r="35" spans="2:8" x14ac:dyDescent="0.2">
      <c r="B35" s="3" t="s">
        <v>14</v>
      </c>
      <c r="C35" s="12">
        <f>SUM(C36:C37)</f>
        <v>0</v>
      </c>
      <c r="D35" s="12">
        <f>SUM(D36:D37)</f>
        <v>0</v>
      </c>
      <c r="E35" s="12">
        <f>SUM(E36:E37)</f>
        <v>0</v>
      </c>
      <c r="F35" s="12">
        <f>SUM(F36:F37)</f>
        <v>0</v>
      </c>
      <c r="G35" s="12">
        <f>SUM(G36:G37)</f>
        <v>0</v>
      </c>
      <c r="H35" s="11">
        <f t="shared" si="0"/>
        <v>0</v>
      </c>
    </row>
    <row r="36" spans="2:8" x14ac:dyDescent="0.2">
      <c r="B36" s="4" t="s">
        <v>15</v>
      </c>
      <c r="C36" s="9"/>
      <c r="D36" s="10"/>
      <c r="E36" s="11">
        <f>C36+D36</f>
        <v>0</v>
      </c>
      <c r="F36" s="10"/>
      <c r="G36" s="10"/>
      <c r="H36" s="11">
        <f t="shared" si="0"/>
        <v>0</v>
      </c>
    </row>
    <row r="37" spans="2:8" x14ac:dyDescent="0.2">
      <c r="B37" s="4" t="s">
        <v>16</v>
      </c>
      <c r="C37" s="9"/>
      <c r="D37" s="10"/>
      <c r="E37" s="11">
        <f>C37+D37</f>
        <v>0</v>
      </c>
      <c r="F37" s="10"/>
      <c r="G37" s="10"/>
      <c r="H37" s="11">
        <f t="shared" si="0"/>
        <v>0</v>
      </c>
    </row>
    <row r="38" spans="2:8" x14ac:dyDescent="0.2">
      <c r="B38" s="3" t="s">
        <v>17</v>
      </c>
      <c r="C38" s="9">
        <v>10359591</v>
      </c>
      <c r="D38" s="10">
        <v>-4088877</v>
      </c>
      <c r="E38" s="11">
        <f>C38+D38</f>
        <v>6270714</v>
      </c>
      <c r="F38" s="10">
        <v>6270024</v>
      </c>
      <c r="G38" s="10">
        <v>6270024</v>
      </c>
      <c r="H38" s="11">
        <f t="shared" si="0"/>
        <v>690</v>
      </c>
    </row>
    <row r="39" spans="2:8" ht="25.5" x14ac:dyDescent="0.2">
      <c r="B39" s="3" t="s">
        <v>18</v>
      </c>
      <c r="C39" s="12">
        <f>C40+C41</f>
        <v>0</v>
      </c>
      <c r="D39" s="12">
        <f>D40+D41</f>
        <v>0</v>
      </c>
      <c r="E39" s="12">
        <f>E40+E41</f>
        <v>0</v>
      </c>
      <c r="F39" s="12">
        <f>F40+F41</f>
        <v>0</v>
      </c>
      <c r="G39" s="12">
        <f>G40+G41</f>
        <v>0</v>
      </c>
      <c r="H39" s="11">
        <f t="shared" si="0"/>
        <v>0</v>
      </c>
    </row>
    <row r="40" spans="2:8" x14ac:dyDescent="0.2">
      <c r="B40" s="4" t="s">
        <v>19</v>
      </c>
      <c r="C40" s="9"/>
      <c r="D40" s="10"/>
      <c r="E40" s="11">
        <f>C40+D40</f>
        <v>0</v>
      </c>
      <c r="F40" s="10"/>
      <c r="G40" s="10"/>
      <c r="H40" s="11">
        <f t="shared" si="0"/>
        <v>0</v>
      </c>
    </row>
    <row r="41" spans="2:8" x14ac:dyDescent="0.2">
      <c r="B41" s="4" t="s">
        <v>20</v>
      </c>
      <c r="C41" s="9"/>
      <c r="D41" s="10"/>
      <c r="E41" s="11">
        <f>C41+D41</f>
        <v>0</v>
      </c>
      <c r="F41" s="10"/>
      <c r="G41" s="10"/>
      <c r="H41" s="11">
        <f t="shared" si="0"/>
        <v>0</v>
      </c>
    </row>
    <row r="42" spans="2:8" x14ac:dyDescent="0.2">
      <c r="B42" s="3" t="s">
        <v>21</v>
      </c>
      <c r="C42" s="9"/>
      <c r="D42" s="10"/>
      <c r="E42" s="11">
        <f>C42+D42</f>
        <v>0</v>
      </c>
      <c r="F42" s="10"/>
      <c r="G42" s="10"/>
      <c r="H42" s="11">
        <f t="shared" si="0"/>
        <v>0</v>
      </c>
    </row>
    <row r="43" spans="2:8" x14ac:dyDescent="0.2">
      <c r="B43" s="2" t="s">
        <v>23</v>
      </c>
      <c r="C43" s="9">
        <f t="shared" ref="C43:H43" si="1">C20+C32</f>
        <v>66422827</v>
      </c>
      <c r="D43" s="9">
        <f t="shared" si="1"/>
        <v>177245</v>
      </c>
      <c r="E43" s="9">
        <f t="shared" si="1"/>
        <v>66600072</v>
      </c>
      <c r="F43" s="9">
        <f t="shared" si="1"/>
        <v>66599382</v>
      </c>
      <c r="G43" s="9">
        <f t="shared" si="1"/>
        <v>66599382</v>
      </c>
      <c r="H43" s="9">
        <f t="shared" si="1"/>
        <v>690</v>
      </c>
    </row>
    <row r="44" spans="2:8" ht="13.5" thickBot="1" x14ac:dyDescent="0.25">
      <c r="B44" s="6"/>
      <c r="C44" s="16"/>
      <c r="D44" s="17"/>
      <c r="E44" s="17"/>
      <c r="F44" s="17"/>
      <c r="G44" s="17"/>
      <c r="H44" s="17"/>
    </row>
    <row r="48" spans="2:8" x14ac:dyDescent="0.2">
      <c r="B48" s="18"/>
    </row>
    <row r="49" spans="2:8" x14ac:dyDescent="0.2">
      <c r="B49" s="19" t="s">
        <v>26</v>
      </c>
      <c r="F49" s="18"/>
      <c r="G49" s="18"/>
      <c r="H49" s="18"/>
    </row>
    <row r="50" spans="2:8" x14ac:dyDescent="0.2">
      <c r="B50" s="19" t="s">
        <v>27</v>
      </c>
      <c r="G50" s="19" t="s">
        <v>28</v>
      </c>
      <c r="H50" s="19"/>
    </row>
    <row r="51" spans="2:8" x14ac:dyDescent="0.2">
      <c r="G51" s="19" t="s">
        <v>29</v>
      </c>
      <c r="H51" s="19"/>
    </row>
  </sheetData>
  <mergeCells count="8">
    <mergeCell ref="B18:B19"/>
    <mergeCell ref="C18:G18"/>
    <mergeCell ref="H18:H19"/>
    <mergeCell ref="B13:H13"/>
    <mergeCell ref="B14:H14"/>
    <mergeCell ref="B15:H15"/>
    <mergeCell ref="B16:H16"/>
    <mergeCell ref="B17:H17"/>
  </mergeCells>
  <pageMargins left="0.7" right="0.7" top="0.75" bottom="0.75" header="0.3" footer="0.3"/>
  <pageSetup scale="70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F6d_EAEPED_CSP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</dc:creator>
  <cp:lastModifiedBy>TESORERIA NEW</cp:lastModifiedBy>
  <cp:lastPrinted>2022-02-17T19:53:12Z</cp:lastPrinted>
  <dcterms:created xsi:type="dcterms:W3CDTF">2016-10-11T20:59:14Z</dcterms:created>
  <dcterms:modified xsi:type="dcterms:W3CDTF">2022-02-17T19:54:32Z</dcterms:modified>
</cp:coreProperties>
</file>